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8795" windowHeight="9720"/>
  </bookViews>
  <sheets>
    <sheet name="results" sheetId="1" r:id="rId1"/>
    <sheet name="U g FW" sheetId="2" r:id="rId2"/>
    <sheet name="table" sheetId="3" r:id="rId3"/>
  </sheets>
  <calcPr calcId="145621"/>
</workbook>
</file>

<file path=xl/calcChain.xml><?xml version="1.0" encoding="utf-8"?>
<calcChain xmlns="http://schemas.openxmlformats.org/spreadsheetml/2006/main">
  <c r="B18" i="2" l="1"/>
  <c r="B38" i="2"/>
  <c r="G39" i="2"/>
  <c r="F39" i="2"/>
  <c r="E39" i="2"/>
  <c r="D39" i="2"/>
  <c r="C39" i="2"/>
  <c r="B39" i="2"/>
  <c r="G38" i="2"/>
  <c r="F38" i="2"/>
  <c r="E38" i="2"/>
  <c r="D38" i="2"/>
  <c r="C38" i="2"/>
  <c r="C18" i="2"/>
  <c r="D18" i="2"/>
  <c r="E18" i="2"/>
  <c r="F18" i="2"/>
  <c r="G18" i="2"/>
  <c r="C19" i="2"/>
  <c r="D19" i="2"/>
  <c r="E19" i="2"/>
  <c r="F19" i="2"/>
  <c r="G19" i="2"/>
  <c r="B19" i="2"/>
  <c r="Q24" i="1"/>
</calcChain>
</file>

<file path=xl/sharedStrings.xml><?xml version="1.0" encoding="utf-8"?>
<sst xmlns="http://schemas.openxmlformats.org/spreadsheetml/2006/main" count="362" uniqueCount="88">
  <si>
    <t>N</t>
  </si>
  <si>
    <t>IS10</t>
  </si>
  <si>
    <t>Is10</t>
  </si>
  <si>
    <t>19 MRDARCHELG</t>
  </si>
  <si>
    <t>MRD</t>
  </si>
  <si>
    <t>20 MRDARCHELG</t>
  </si>
  <si>
    <t>15 MRDARCHELG</t>
  </si>
  <si>
    <t>1 MRDARCHELG</t>
  </si>
  <si>
    <t>4 MRDARCHELG</t>
  </si>
  <si>
    <t>18 MRDARCHELG</t>
  </si>
  <si>
    <t>12 MRDARCHELG</t>
  </si>
  <si>
    <t>Is9</t>
  </si>
  <si>
    <t>6 MRDARCHELG</t>
  </si>
  <si>
    <t>Natalies MRD Helgoland MA</t>
  </si>
  <si>
    <t>8 NARCHELG</t>
  </si>
  <si>
    <t>5 NARCHELG</t>
  </si>
  <si>
    <t>7 NARCHELG</t>
  </si>
  <si>
    <t>10 NARCHELG</t>
  </si>
  <si>
    <t>11 NARCHELG</t>
  </si>
  <si>
    <t>2 NARCHELG</t>
  </si>
  <si>
    <t>3 NARCHELG</t>
  </si>
  <si>
    <t>Natalies N Helgoland MA</t>
  </si>
  <si>
    <t>9 MRDARCHELG</t>
  </si>
  <si>
    <t>Natalies MRD Helgoland G</t>
  </si>
  <si>
    <t>14 NARCHELG</t>
  </si>
  <si>
    <t>13 NARCHELG</t>
  </si>
  <si>
    <t xml:space="preserve">Nr. </t>
  </si>
  <si>
    <t>age (years)</t>
  </si>
  <si>
    <t>Temperature</t>
  </si>
  <si>
    <t>temperature</t>
  </si>
  <si>
    <t>Natalies N Helgoland G</t>
  </si>
  <si>
    <t xml:space="preserve">Iceland MA </t>
  </si>
  <si>
    <t xml:space="preserve">Iceland G </t>
  </si>
  <si>
    <t>Helgoland MA 10 °C</t>
  </si>
  <si>
    <t>Helgoland G10°C</t>
  </si>
  <si>
    <t>Helg N</t>
  </si>
  <si>
    <t>Helg MRD</t>
  </si>
  <si>
    <t>IC N</t>
  </si>
  <si>
    <t>IC MRD</t>
  </si>
  <si>
    <t>Nat N</t>
  </si>
  <si>
    <t>Nat MRD</t>
  </si>
  <si>
    <t>Gill</t>
  </si>
  <si>
    <t>Mantle</t>
  </si>
  <si>
    <t>MW</t>
  </si>
  <si>
    <t>Stabw</t>
  </si>
  <si>
    <t>age</t>
  </si>
  <si>
    <t>33-98</t>
  </si>
  <si>
    <t>29-141</t>
  </si>
  <si>
    <t>SOD gill</t>
  </si>
  <si>
    <t>SOD mantle</t>
  </si>
  <si>
    <t>CAT mantle</t>
  </si>
  <si>
    <t>CAT gill</t>
  </si>
  <si>
    <t>33-99</t>
  </si>
  <si>
    <t>29-142</t>
  </si>
  <si>
    <t>704.57 ± 323.64</t>
  </si>
  <si>
    <t>728.62 ± 226.1</t>
  </si>
  <si>
    <t>632.0 ± 281.33</t>
  </si>
  <si>
    <t>661.37 ± 149.12</t>
  </si>
  <si>
    <t>731.81 ± 83.24</t>
  </si>
  <si>
    <t>744.51± 185.26</t>
  </si>
  <si>
    <t>545.44 ± 265.33</t>
  </si>
  <si>
    <t>790.04 ± 430.61</t>
  </si>
  <si>
    <t>607.50 ± 290.4</t>
  </si>
  <si>
    <t>726.8 ± 420.13</t>
  </si>
  <si>
    <t>767.17 ± 276.58</t>
  </si>
  <si>
    <t>673.95 ± 203.56</t>
  </si>
  <si>
    <t>3361.81 ± 1114.22</t>
  </si>
  <si>
    <t>2997.9 ± 1098.14</t>
  </si>
  <si>
    <t>2757.46 ± 565.28</t>
  </si>
  <si>
    <t>2903.62 ± 862.799</t>
  </si>
  <si>
    <t>2944.35 ± 1016.08</t>
  </si>
  <si>
    <t>4035.93 ± 1472.08</t>
  </si>
  <si>
    <t>4561.48 ± 2366.68</t>
  </si>
  <si>
    <t>4240.24 ± 1036.02</t>
  </si>
  <si>
    <t>2464.51 ± 817.91</t>
  </si>
  <si>
    <t>2769.02 ± 769.46</t>
  </si>
  <si>
    <t>GB MRD</t>
  </si>
  <si>
    <t>GB N</t>
  </si>
  <si>
    <t>Age</t>
  </si>
  <si>
    <r>
      <t>PO</t>
    </r>
    <r>
      <rPr>
        <vertAlign val="subscript"/>
        <sz val="9"/>
        <rFont val="Verdana"/>
        <family val="2"/>
      </rPr>
      <t>2</t>
    </r>
    <r>
      <rPr>
        <sz val="9"/>
        <rFont val="Verdana"/>
        <family val="2"/>
      </rPr>
      <t xml:space="preserve"> N</t>
    </r>
  </si>
  <si>
    <r>
      <t>PO</t>
    </r>
    <r>
      <rPr>
        <vertAlign val="subscript"/>
        <sz val="9"/>
        <rFont val="Verdana"/>
        <family val="2"/>
      </rPr>
      <t>2</t>
    </r>
    <r>
      <rPr>
        <sz val="9"/>
        <rFont val="Verdana"/>
        <family val="2"/>
      </rPr>
      <t xml:space="preserve"> MRD</t>
    </r>
  </si>
  <si>
    <t>U/mg Protein</t>
  </si>
  <si>
    <t>U/g Frischgewicht</t>
  </si>
  <si>
    <t>Superoxiddismutaseaktivität in Kiemen (=G)- und Mantelgewebe (=MA) von Arctica islandica aus Island und Helgoland</t>
  </si>
  <si>
    <t>Status</t>
  </si>
  <si>
    <t>MRD = metabolic rate depression (=3 Tage eingegraben oder 24 h 0 kPa im Mantelwasser), N = Normox (= nicht eingegraben oder wechselnder pO2 im Mantelwasser)</t>
  </si>
  <si>
    <t>pO2-Versuche</t>
  </si>
  <si>
    <t>Buddelversuche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</si>
</sst>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9"/>
      <name val="Verdana"/>
      <family val="2"/>
    </font>
    <font>
      <vertAlign val="subscript"/>
      <sz val="9"/>
      <name val="Verdan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0" fillId="0" borderId="0" xfId="0" applyFill="1" applyBorder="1" applyAlignment="1">
      <alignment horizontal="left"/>
    </xf>
    <xf numFmtId="0" fontId="0" fillId="0" borderId="0" xfId="0" applyBorder="1"/>
    <xf numFmtId="0" fontId="1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2" borderId="0" xfId="0" applyFill="1"/>
    <xf numFmtId="0" fontId="5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1" fillId="0" borderId="0" xfId="0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tabSelected="1" workbookViewId="0">
      <selection activeCell="AD5" sqref="AD5"/>
    </sheetView>
  </sheetViews>
  <sheetFormatPr baseColWidth="10" defaultRowHeight="12.75" x14ac:dyDescent="0.2"/>
  <cols>
    <col min="28" max="29" width="15.125" style="1" customWidth="1"/>
  </cols>
  <sheetData>
    <row r="1" spans="1:31" s="1" customFormat="1" ht="15" x14ac:dyDescent="0.25">
      <c r="A1" s="24" t="s">
        <v>83</v>
      </c>
      <c r="B1" s="25"/>
      <c r="C1" s="25"/>
      <c r="D1" s="26"/>
      <c r="E1" s="26"/>
      <c r="F1" s="2"/>
      <c r="G1" s="2"/>
      <c r="H1" s="2"/>
      <c r="I1" s="2"/>
      <c r="J1" s="27"/>
    </row>
    <row r="2" spans="1:31" s="1" customFormat="1" x14ac:dyDescent="0.2">
      <c r="A2" s="28" t="s">
        <v>85</v>
      </c>
      <c r="B2" s="25"/>
      <c r="C2" s="25"/>
      <c r="D2" s="26"/>
      <c r="E2" s="26"/>
      <c r="F2" s="2"/>
      <c r="G2" s="2"/>
      <c r="H2" s="2"/>
      <c r="I2" s="27"/>
    </row>
    <row r="3" spans="1:31" x14ac:dyDescent="0.2">
      <c r="A3" s="23" t="s">
        <v>87</v>
      </c>
      <c r="G3" s="23" t="s">
        <v>87</v>
      </c>
      <c r="M3" s="23" t="s">
        <v>87</v>
      </c>
      <c r="T3" s="23" t="s">
        <v>87</v>
      </c>
      <c r="AB3" s="23" t="s">
        <v>86</v>
      </c>
    </row>
    <row r="4" spans="1:31" x14ac:dyDescent="0.2">
      <c r="A4" s="7" t="s">
        <v>34</v>
      </c>
      <c r="G4" t="s">
        <v>33</v>
      </c>
      <c r="M4" t="s">
        <v>32</v>
      </c>
      <c r="T4" t="s">
        <v>31</v>
      </c>
      <c r="AB4" s="4" t="s">
        <v>30</v>
      </c>
      <c r="AC4" s="4"/>
    </row>
    <row r="5" spans="1:31" x14ac:dyDescent="0.2">
      <c r="A5" t="s">
        <v>26</v>
      </c>
      <c r="B5" t="s">
        <v>84</v>
      </c>
      <c r="C5" t="s">
        <v>82</v>
      </c>
      <c r="D5" t="s">
        <v>81</v>
      </c>
      <c r="E5" t="s">
        <v>27</v>
      </c>
      <c r="G5" t="s">
        <v>26</v>
      </c>
      <c r="H5" t="s">
        <v>84</v>
      </c>
      <c r="I5" t="s">
        <v>82</v>
      </c>
      <c r="J5" t="s">
        <v>81</v>
      </c>
      <c r="K5" t="s">
        <v>27</v>
      </c>
      <c r="M5" t="s">
        <v>26</v>
      </c>
      <c r="N5" t="s">
        <v>29</v>
      </c>
      <c r="O5" t="s">
        <v>84</v>
      </c>
      <c r="P5" t="s">
        <v>82</v>
      </c>
      <c r="Q5" t="s">
        <v>81</v>
      </c>
      <c r="R5" t="s">
        <v>27</v>
      </c>
      <c r="T5" t="s">
        <v>26</v>
      </c>
      <c r="U5" t="s">
        <v>28</v>
      </c>
      <c r="V5" t="s">
        <v>84</v>
      </c>
      <c r="W5" t="s">
        <v>82</v>
      </c>
      <c r="X5" t="s">
        <v>81</v>
      </c>
      <c r="Y5" t="s">
        <v>27</v>
      </c>
      <c r="AB5" s="2"/>
      <c r="AC5" s="2" t="s">
        <v>27</v>
      </c>
      <c r="AD5" t="s">
        <v>82</v>
      </c>
      <c r="AE5" t="s">
        <v>81</v>
      </c>
    </row>
    <row r="6" spans="1:31" x14ac:dyDescent="0.2">
      <c r="A6" s="5">
        <v>54</v>
      </c>
      <c r="B6" s="5" t="s">
        <v>4</v>
      </c>
      <c r="C6">
        <v>957.92880258899675</v>
      </c>
      <c r="D6">
        <v>63.504668310551899</v>
      </c>
      <c r="E6">
        <v>47</v>
      </c>
      <c r="G6">
        <v>54</v>
      </c>
      <c r="H6" t="s">
        <v>4</v>
      </c>
      <c r="I6">
        <v>983.73205741626782</v>
      </c>
      <c r="J6">
        <v>25.920754710930805</v>
      </c>
      <c r="K6">
        <v>47</v>
      </c>
      <c r="M6">
        <v>27</v>
      </c>
      <c r="N6" t="s">
        <v>11</v>
      </c>
      <c r="O6" t="s">
        <v>0</v>
      </c>
      <c r="P6">
        <v>456.63082437275972</v>
      </c>
      <c r="Q6">
        <v>173.68378377197436</v>
      </c>
      <c r="R6">
        <v>5</v>
      </c>
      <c r="T6">
        <v>5</v>
      </c>
      <c r="U6" t="s">
        <v>11</v>
      </c>
      <c r="V6" t="s">
        <v>0</v>
      </c>
      <c r="W6">
        <v>808.01661474558659</v>
      </c>
      <c r="X6">
        <v>13.569796689908399</v>
      </c>
      <c r="Y6">
        <v>28</v>
      </c>
      <c r="AB6" s="2" t="s">
        <v>20</v>
      </c>
      <c r="AC6" s="2">
        <v>50</v>
      </c>
      <c r="AD6">
        <v>1804.6510540232393</v>
      </c>
      <c r="AE6">
        <v>320.42500679670161</v>
      </c>
    </row>
    <row r="7" spans="1:31" x14ac:dyDescent="0.2">
      <c r="A7" s="5">
        <v>6</v>
      </c>
      <c r="B7" s="5" t="s">
        <v>4</v>
      </c>
      <c r="C7">
        <v>1433.0097087378638</v>
      </c>
      <c r="D7">
        <v>105.7915270447868</v>
      </c>
      <c r="E7">
        <v>47</v>
      </c>
      <c r="G7">
        <v>10</v>
      </c>
      <c r="H7" t="s">
        <v>4</v>
      </c>
      <c r="I7">
        <v>305.76619273301742</v>
      </c>
      <c r="J7">
        <v>6.0001886774064239</v>
      </c>
      <c r="K7">
        <v>38</v>
      </c>
      <c r="M7">
        <v>25</v>
      </c>
      <c r="N7" t="s">
        <v>11</v>
      </c>
      <c r="O7" t="s">
        <v>0</v>
      </c>
      <c r="P7">
        <v>630.29914529914515</v>
      </c>
      <c r="Q7">
        <v>62.211830820973653</v>
      </c>
      <c r="R7">
        <v>8</v>
      </c>
      <c r="T7">
        <v>9</v>
      </c>
      <c r="U7" t="s">
        <v>11</v>
      </c>
      <c r="V7" t="s">
        <v>0</v>
      </c>
      <c r="W7">
        <v>669.31702344546386</v>
      </c>
      <c r="X7">
        <v>8.51551302361122</v>
      </c>
      <c r="Y7">
        <v>16</v>
      </c>
      <c r="AB7" s="2" t="s">
        <v>19</v>
      </c>
      <c r="AC7" s="2">
        <v>46</v>
      </c>
      <c r="AD7">
        <v>780.99426950354609</v>
      </c>
      <c r="AE7">
        <v>327.00245201402015</v>
      </c>
    </row>
    <row r="8" spans="1:31" x14ac:dyDescent="0.2">
      <c r="A8" s="5">
        <v>43</v>
      </c>
      <c r="B8" s="5" t="s">
        <v>4</v>
      </c>
      <c r="C8">
        <v>337.44075829383888</v>
      </c>
      <c r="D8">
        <v>32.726010993067462</v>
      </c>
      <c r="E8">
        <v>51</v>
      </c>
      <c r="G8">
        <v>5</v>
      </c>
      <c r="H8" t="s">
        <v>4</v>
      </c>
      <c r="I8">
        <v>797.8205128205127</v>
      </c>
      <c r="J8">
        <v>8.8318202386296303</v>
      </c>
      <c r="K8">
        <v>55</v>
      </c>
      <c r="M8">
        <v>29</v>
      </c>
      <c r="N8" t="s">
        <v>11</v>
      </c>
      <c r="O8" t="s">
        <v>0</v>
      </c>
      <c r="P8">
        <v>491.57051282051287</v>
      </c>
      <c r="Q8">
        <v>53.294653551733063</v>
      </c>
      <c r="R8">
        <v>8</v>
      </c>
      <c r="T8">
        <v>13</v>
      </c>
      <c r="U8" t="s">
        <v>11</v>
      </c>
      <c r="V8" t="s">
        <v>0</v>
      </c>
      <c r="W8">
        <v>547.60064412238341</v>
      </c>
      <c r="X8">
        <v>5.4817280606678915</v>
      </c>
      <c r="Y8">
        <v>33</v>
      </c>
      <c r="AB8" s="2" t="s">
        <v>18</v>
      </c>
      <c r="AC8" s="2">
        <v>54</v>
      </c>
      <c r="AD8">
        <v>1349.5752808988764</v>
      </c>
      <c r="AE8">
        <v>300.10169656757716</v>
      </c>
    </row>
    <row r="9" spans="1:31" x14ac:dyDescent="0.2">
      <c r="A9" s="5">
        <v>47</v>
      </c>
      <c r="B9" s="6" t="s">
        <v>4</v>
      </c>
      <c r="C9">
        <v>754.00419287211741</v>
      </c>
      <c r="D9">
        <v>68.141459516165568</v>
      </c>
      <c r="E9">
        <v>38</v>
      </c>
      <c r="G9">
        <v>6</v>
      </c>
      <c r="H9" t="s">
        <v>4</v>
      </c>
      <c r="I9">
        <v>845.89473684210498</v>
      </c>
      <c r="J9">
        <v>11.097488357699394</v>
      </c>
      <c r="K9">
        <v>47</v>
      </c>
      <c r="M9">
        <v>30</v>
      </c>
      <c r="N9" t="s">
        <v>11</v>
      </c>
      <c r="O9" t="s">
        <v>0</v>
      </c>
      <c r="P9">
        <v>419.32692307692309</v>
      </c>
      <c r="Q9">
        <v>44.218683916667402</v>
      </c>
      <c r="R9">
        <v>8</v>
      </c>
      <c r="T9">
        <v>18</v>
      </c>
      <c r="U9" t="s">
        <v>11</v>
      </c>
      <c r="V9" t="s">
        <v>0</v>
      </c>
      <c r="W9">
        <v>392.99492385786789</v>
      </c>
      <c r="X9">
        <v>9.8728365011640609</v>
      </c>
      <c r="Y9">
        <v>34</v>
      </c>
      <c r="AB9" s="2" t="s">
        <v>17</v>
      </c>
      <c r="AC9" s="2">
        <v>62</v>
      </c>
      <c r="AD9">
        <v>823.43932291004705</v>
      </c>
      <c r="AE9">
        <v>202.94460569544373</v>
      </c>
    </row>
    <row r="10" spans="1:31" x14ac:dyDescent="0.2">
      <c r="A10" s="5">
        <v>20</v>
      </c>
      <c r="B10" s="6" t="s">
        <v>4</v>
      </c>
      <c r="C10">
        <v>519.27672955974856</v>
      </c>
      <c r="D10">
        <v>35.041751831381255</v>
      </c>
      <c r="E10">
        <v>58</v>
      </c>
      <c r="G10">
        <v>17</v>
      </c>
      <c r="H10" t="s">
        <v>4</v>
      </c>
      <c r="I10">
        <v>252.49597423510474</v>
      </c>
      <c r="J10">
        <v>2.9739382374190848</v>
      </c>
      <c r="K10">
        <v>50</v>
      </c>
      <c r="M10">
        <v>33</v>
      </c>
      <c r="N10" t="s">
        <v>11</v>
      </c>
      <c r="O10" t="s">
        <v>0</v>
      </c>
      <c r="P10">
        <v>621.72043010752679</v>
      </c>
      <c r="Q10">
        <v>40.162186317132338</v>
      </c>
      <c r="R10">
        <v>8</v>
      </c>
      <c r="T10">
        <v>25</v>
      </c>
      <c r="U10" t="s">
        <v>11</v>
      </c>
      <c r="V10" t="s">
        <v>0</v>
      </c>
      <c r="W10">
        <v>451.83800623052957</v>
      </c>
      <c r="X10">
        <v>14.35351104323998</v>
      </c>
      <c r="Y10">
        <v>8</v>
      </c>
      <c r="AB10" s="2" t="s">
        <v>16</v>
      </c>
      <c r="AC10" s="2">
        <v>52</v>
      </c>
      <c r="AD10">
        <v>784.47032797427653</v>
      </c>
      <c r="AE10">
        <v>222.45413174995647</v>
      </c>
    </row>
    <row r="11" spans="1:31" x14ac:dyDescent="0.2">
      <c r="A11" s="5">
        <v>33</v>
      </c>
      <c r="B11" s="6" t="s">
        <v>4</v>
      </c>
      <c r="C11">
        <v>560.44233807266983</v>
      </c>
      <c r="D11">
        <v>33.534632440371134</v>
      </c>
      <c r="E11">
        <v>41</v>
      </c>
      <c r="G11">
        <v>33</v>
      </c>
      <c r="H11" t="s">
        <v>4</v>
      </c>
      <c r="I11">
        <v>451.47798742138372</v>
      </c>
      <c r="J11">
        <v>10.968901265383458</v>
      </c>
      <c r="K11">
        <v>41</v>
      </c>
      <c r="M11">
        <v>34</v>
      </c>
      <c r="N11" t="s">
        <v>11</v>
      </c>
      <c r="O11" t="s">
        <v>0</v>
      </c>
      <c r="P11">
        <v>672.17948717948718</v>
      </c>
      <c r="Q11">
        <v>61.467041202467563</v>
      </c>
      <c r="R11">
        <v>8</v>
      </c>
      <c r="T11">
        <v>27</v>
      </c>
      <c r="U11" t="s">
        <v>11</v>
      </c>
      <c r="V11" t="s">
        <v>0</v>
      </c>
      <c r="W11">
        <v>724.54976303317528</v>
      </c>
      <c r="X11">
        <v>15.820701282562553</v>
      </c>
      <c r="Y11">
        <v>5</v>
      </c>
      <c r="AB11" s="2" t="s">
        <v>15</v>
      </c>
      <c r="AC11" s="2">
        <v>56</v>
      </c>
      <c r="AD11">
        <v>729.93977528089874</v>
      </c>
      <c r="AE11">
        <v>158.84482109366013</v>
      </c>
    </row>
    <row r="12" spans="1:31" x14ac:dyDescent="0.2">
      <c r="A12" s="5">
        <v>5</v>
      </c>
      <c r="B12" s="6" t="s">
        <v>4</v>
      </c>
      <c r="C12">
        <v>912.69681742043565</v>
      </c>
      <c r="D12">
        <v>53.248471986708232</v>
      </c>
      <c r="E12">
        <v>55</v>
      </c>
      <c r="G12">
        <v>17</v>
      </c>
      <c r="H12" t="s">
        <v>4</v>
      </c>
      <c r="I12">
        <v>479.2138364779874</v>
      </c>
      <c r="J12">
        <v>8.6185657449099082</v>
      </c>
      <c r="K12">
        <v>50</v>
      </c>
      <c r="M12">
        <v>40</v>
      </c>
      <c r="N12" t="s">
        <v>11</v>
      </c>
      <c r="O12" t="s">
        <v>0</v>
      </c>
      <c r="P12">
        <v>464.87179487179475</v>
      </c>
      <c r="Q12">
        <v>81.244646554189899</v>
      </c>
      <c r="R12">
        <v>8</v>
      </c>
      <c r="T12">
        <v>28</v>
      </c>
      <c r="U12" t="s">
        <v>11</v>
      </c>
      <c r="V12" t="s">
        <v>0</v>
      </c>
      <c r="W12">
        <v>584.19753086419769</v>
      </c>
      <c r="X12">
        <v>13.104933248926027</v>
      </c>
      <c r="Y12">
        <v>10</v>
      </c>
      <c r="AB12" s="2" t="s">
        <v>25</v>
      </c>
      <c r="AC12" s="2"/>
      <c r="AD12">
        <v>642.50966292134865</v>
      </c>
      <c r="AE12">
        <v>178.22591938645013</v>
      </c>
    </row>
    <row r="13" spans="1:31" x14ac:dyDescent="0.2">
      <c r="A13" s="5">
        <v>19</v>
      </c>
      <c r="B13" s="6" t="s">
        <v>4</v>
      </c>
      <c r="C13">
        <v>435.55555555555566</v>
      </c>
      <c r="D13">
        <v>31.935555581742722</v>
      </c>
      <c r="E13">
        <v>65</v>
      </c>
      <c r="G13">
        <v>20</v>
      </c>
      <c r="H13" t="s">
        <v>4</v>
      </c>
      <c r="I13">
        <v>486.12954186413907</v>
      </c>
      <c r="J13">
        <v>20.167208676552885</v>
      </c>
      <c r="K13">
        <v>58</v>
      </c>
      <c r="M13">
        <v>71</v>
      </c>
      <c r="N13" t="s">
        <v>11</v>
      </c>
      <c r="O13" t="s">
        <v>0</v>
      </c>
      <c r="P13">
        <v>643.7723577235771</v>
      </c>
      <c r="Q13">
        <v>51.727795467200707</v>
      </c>
      <c r="R13">
        <v>8</v>
      </c>
      <c r="T13">
        <v>29</v>
      </c>
      <c r="U13" t="s">
        <v>11</v>
      </c>
      <c r="V13" t="s">
        <v>0</v>
      </c>
      <c r="W13">
        <v>407.57009345794387</v>
      </c>
      <c r="X13">
        <v>9.0951319430188029</v>
      </c>
      <c r="Y13">
        <v>8</v>
      </c>
      <c r="AB13" s="2" t="s">
        <v>14</v>
      </c>
      <c r="AC13" s="2">
        <v>46</v>
      </c>
      <c r="AD13">
        <v>594.70465798962698</v>
      </c>
      <c r="AE13">
        <v>144.7827549880522</v>
      </c>
    </row>
    <row r="14" spans="1:31" x14ac:dyDescent="0.2">
      <c r="A14" s="5">
        <v>10</v>
      </c>
      <c r="B14" s="6" t="s">
        <v>4</v>
      </c>
      <c r="C14">
        <v>601.89838079285335</v>
      </c>
      <c r="D14">
        <v>38.367398851417931</v>
      </c>
      <c r="E14">
        <v>38</v>
      </c>
      <c r="G14">
        <v>19</v>
      </c>
      <c r="H14" t="s">
        <v>4</v>
      </c>
      <c r="I14">
        <v>306.42099385817983</v>
      </c>
      <c r="J14">
        <v>9.2232984230015607</v>
      </c>
      <c r="K14">
        <v>65</v>
      </c>
      <c r="M14">
        <v>28</v>
      </c>
      <c r="N14" t="s">
        <v>11</v>
      </c>
      <c r="O14" t="s">
        <v>0</v>
      </c>
      <c r="P14">
        <v>642.79569892473103</v>
      </c>
      <c r="Q14">
        <v>50.594812186450255</v>
      </c>
      <c r="R14">
        <v>10</v>
      </c>
      <c r="T14">
        <v>30</v>
      </c>
      <c r="U14" t="s">
        <v>11</v>
      </c>
      <c r="V14" t="s">
        <v>0</v>
      </c>
      <c r="W14">
        <v>505.26479750778816</v>
      </c>
      <c r="X14">
        <v>13.937556231607484</v>
      </c>
      <c r="Y14">
        <v>8</v>
      </c>
      <c r="AB14" s="2" t="s">
        <v>24</v>
      </c>
      <c r="AC14" s="2">
        <v>28</v>
      </c>
      <c r="AD14">
        <v>766.59428571428577</v>
      </c>
      <c r="AE14">
        <v>173.18974353622536</v>
      </c>
    </row>
    <row r="15" spans="1:31" x14ac:dyDescent="0.2">
      <c r="A15" s="5">
        <v>17</v>
      </c>
      <c r="B15" s="6" t="s">
        <v>4</v>
      </c>
      <c r="C15">
        <v>533.39774557165856</v>
      </c>
      <c r="D15">
        <v>35.528247896725077</v>
      </c>
      <c r="E15">
        <v>50</v>
      </c>
      <c r="G15">
        <v>55</v>
      </c>
      <c r="H15" t="s">
        <v>0</v>
      </c>
      <c r="I15">
        <v>1585.528455284553</v>
      </c>
      <c r="J15">
        <v>14.093341759112064</v>
      </c>
      <c r="K15">
        <v>38</v>
      </c>
      <c r="M15">
        <v>35</v>
      </c>
      <c r="N15" t="s">
        <v>11</v>
      </c>
      <c r="O15" t="s">
        <v>0</v>
      </c>
      <c r="P15">
        <v>372.2115384615384</v>
      </c>
      <c r="Q15">
        <v>33.637719209351793</v>
      </c>
      <c r="R15">
        <v>10</v>
      </c>
      <c r="T15">
        <v>33</v>
      </c>
      <c r="U15" t="s">
        <v>11</v>
      </c>
      <c r="V15" t="s">
        <v>0</v>
      </c>
      <c r="W15">
        <v>494.57943925233644</v>
      </c>
      <c r="X15">
        <v>9.2040639099497223</v>
      </c>
      <c r="Y15">
        <v>8</v>
      </c>
      <c r="AB15" s="4" t="s">
        <v>23</v>
      </c>
      <c r="AC15" s="4"/>
    </row>
    <row r="16" spans="1:31" x14ac:dyDescent="0.2">
      <c r="A16" s="5">
        <v>1</v>
      </c>
      <c r="B16" s="6" t="s">
        <v>0</v>
      </c>
      <c r="C16">
        <v>754.5999999999998</v>
      </c>
      <c r="D16">
        <v>47.550847294344436</v>
      </c>
      <c r="E16">
        <v>32</v>
      </c>
      <c r="G16">
        <v>1</v>
      </c>
      <c r="H16" t="s">
        <v>0</v>
      </c>
      <c r="I16">
        <v>351.79487179487177</v>
      </c>
      <c r="J16">
        <v>4.8175996799269347</v>
      </c>
      <c r="K16">
        <v>32</v>
      </c>
      <c r="M16">
        <v>9</v>
      </c>
      <c r="N16" t="s">
        <v>11</v>
      </c>
      <c r="O16" t="s">
        <v>0</v>
      </c>
      <c r="P16">
        <v>542.36044657097284</v>
      </c>
      <c r="Q16">
        <v>57.665964560448522</v>
      </c>
      <c r="R16">
        <v>16</v>
      </c>
      <c r="T16">
        <v>34</v>
      </c>
      <c r="U16" t="s">
        <v>11</v>
      </c>
      <c r="V16" t="s">
        <v>0</v>
      </c>
      <c r="W16">
        <v>511.37071651090338</v>
      </c>
      <c r="X16">
        <v>12.496519762144743</v>
      </c>
      <c r="Y16">
        <v>8</v>
      </c>
      <c r="AB16" s="2" t="s">
        <v>12</v>
      </c>
      <c r="AC16" s="2">
        <v>62</v>
      </c>
      <c r="AD16">
        <v>1735.8970145057745</v>
      </c>
      <c r="AE16">
        <v>339.0354597544445</v>
      </c>
    </row>
    <row r="17" spans="1:31" x14ac:dyDescent="0.2">
      <c r="A17" s="5">
        <v>4</v>
      </c>
      <c r="B17" s="6" t="s">
        <v>0</v>
      </c>
      <c r="C17">
        <v>485.37735849056611</v>
      </c>
      <c r="D17">
        <v>30.31336382693754</v>
      </c>
      <c r="E17">
        <v>50</v>
      </c>
      <c r="G17">
        <v>4</v>
      </c>
      <c r="H17" t="s">
        <v>0</v>
      </c>
      <c r="I17">
        <v>469.96855345911945</v>
      </c>
      <c r="J17">
        <v>4.3572542235810934</v>
      </c>
      <c r="K17">
        <v>50</v>
      </c>
      <c r="M17">
        <v>62</v>
      </c>
      <c r="N17" t="s">
        <v>11</v>
      </c>
      <c r="O17" t="s">
        <v>0</v>
      </c>
      <c r="P17">
        <v>655.44768069039935</v>
      </c>
      <c r="Q17">
        <v>80.068592645375887</v>
      </c>
      <c r="R17">
        <v>19</v>
      </c>
      <c r="T17">
        <v>35</v>
      </c>
      <c r="U17" t="s">
        <v>11</v>
      </c>
      <c r="V17" t="s">
        <v>0</v>
      </c>
      <c r="W17">
        <v>468.62928348909651</v>
      </c>
      <c r="X17">
        <v>8.8972245028059493</v>
      </c>
      <c r="Y17">
        <v>10</v>
      </c>
      <c r="AB17" s="2" t="s">
        <v>10</v>
      </c>
      <c r="AC17" s="2">
        <v>43</v>
      </c>
      <c r="AD17">
        <v>519.97317859445536</v>
      </c>
      <c r="AE17">
        <v>356.87781730042036</v>
      </c>
    </row>
    <row r="18" spans="1:31" x14ac:dyDescent="0.2">
      <c r="A18" s="5">
        <v>7</v>
      </c>
      <c r="B18" s="6" t="s">
        <v>0</v>
      </c>
      <c r="C18">
        <v>1149.8666666666666</v>
      </c>
      <c r="D18">
        <v>69.50463160501576</v>
      </c>
      <c r="E18">
        <v>68</v>
      </c>
      <c r="G18">
        <v>7</v>
      </c>
      <c r="H18" t="s">
        <v>0</v>
      </c>
      <c r="I18">
        <v>643.91025641025635</v>
      </c>
      <c r="J18">
        <v>11.800804497937444</v>
      </c>
      <c r="K18">
        <v>68</v>
      </c>
      <c r="M18">
        <v>5</v>
      </c>
      <c r="N18" t="s">
        <v>11</v>
      </c>
      <c r="O18" t="s">
        <v>0</v>
      </c>
      <c r="P18">
        <v>1138.7538940809966</v>
      </c>
      <c r="Q18">
        <v>128.14527136124255</v>
      </c>
      <c r="R18">
        <v>28</v>
      </c>
      <c r="T18">
        <v>40</v>
      </c>
      <c r="U18" t="s">
        <v>11</v>
      </c>
      <c r="V18" t="s">
        <v>0</v>
      </c>
      <c r="W18">
        <v>405.18654434250766</v>
      </c>
      <c r="X18">
        <v>7.8041797646995033</v>
      </c>
      <c r="Y18">
        <v>8</v>
      </c>
      <c r="AB18" s="2" t="s">
        <v>9</v>
      </c>
      <c r="AC18" s="2">
        <v>49</v>
      </c>
      <c r="AD18">
        <v>1317.5063670772633</v>
      </c>
      <c r="AE18">
        <v>281.25674160644115</v>
      </c>
    </row>
    <row r="19" spans="1:31" x14ac:dyDescent="0.2">
      <c r="A19" s="5">
        <v>13</v>
      </c>
      <c r="B19" s="6" t="s">
        <v>0</v>
      </c>
      <c r="C19">
        <v>619.2733017377567</v>
      </c>
      <c r="D19">
        <v>38.864470421471374</v>
      </c>
      <c r="E19">
        <v>42</v>
      </c>
      <c r="G19">
        <v>13</v>
      </c>
      <c r="H19" t="s">
        <v>0</v>
      </c>
      <c r="I19">
        <v>404.07582938388623</v>
      </c>
      <c r="J19">
        <v>17.570633599190398</v>
      </c>
      <c r="K19">
        <v>42</v>
      </c>
      <c r="M19">
        <v>13</v>
      </c>
      <c r="N19" t="s">
        <v>11</v>
      </c>
      <c r="O19" t="s">
        <v>0</v>
      </c>
      <c r="P19">
        <v>611.04638619201739</v>
      </c>
      <c r="Q19">
        <v>73.710330849919302</v>
      </c>
      <c r="R19">
        <v>33</v>
      </c>
      <c r="T19">
        <v>43</v>
      </c>
      <c r="U19" t="s">
        <v>11</v>
      </c>
      <c r="V19" t="s">
        <v>0</v>
      </c>
      <c r="W19">
        <v>1419.6491228070172</v>
      </c>
      <c r="X19">
        <v>30.42959802344388</v>
      </c>
      <c r="Y19">
        <v>138</v>
      </c>
      <c r="AB19" s="2" t="s">
        <v>8</v>
      </c>
      <c r="AC19" s="2">
        <v>54</v>
      </c>
      <c r="AD19">
        <v>1053.0138379657008</v>
      </c>
      <c r="AE19">
        <v>219.21472760490263</v>
      </c>
    </row>
    <row r="20" spans="1:31" x14ac:dyDescent="0.2">
      <c r="A20" s="5">
        <v>14</v>
      </c>
      <c r="B20" s="6" t="s">
        <v>0</v>
      </c>
      <c r="C20">
        <v>761.13333333333321</v>
      </c>
      <c r="D20">
        <v>44.984620279607412</v>
      </c>
      <c r="E20">
        <v>51</v>
      </c>
      <c r="G20">
        <v>14</v>
      </c>
      <c r="H20" t="s">
        <v>0</v>
      </c>
      <c r="I20">
        <v>1146.4743589743589</v>
      </c>
      <c r="J20">
        <v>28.89593037164671</v>
      </c>
      <c r="K20">
        <v>51</v>
      </c>
      <c r="M20">
        <v>18</v>
      </c>
      <c r="N20" t="s">
        <v>11</v>
      </c>
      <c r="O20" t="s">
        <v>0</v>
      </c>
      <c r="P20">
        <v>596.3914373088686</v>
      </c>
      <c r="Q20">
        <v>40.50830125829043</v>
      </c>
      <c r="R20">
        <v>34</v>
      </c>
      <c r="T20">
        <v>47</v>
      </c>
      <c r="U20" t="s">
        <v>11</v>
      </c>
      <c r="V20" t="s">
        <v>0</v>
      </c>
      <c r="W20">
        <v>446.05752961082908</v>
      </c>
      <c r="X20">
        <v>8.4478839761399094</v>
      </c>
      <c r="Y20">
        <v>93</v>
      </c>
      <c r="AB20" s="2" t="s">
        <v>7</v>
      </c>
      <c r="AC20" s="2">
        <v>54</v>
      </c>
      <c r="AD20">
        <v>818.57810786717152</v>
      </c>
      <c r="AE20">
        <v>184.80980574914827</v>
      </c>
    </row>
    <row r="21" spans="1:31" x14ac:dyDescent="0.2">
      <c r="A21" s="5">
        <v>23</v>
      </c>
      <c r="B21" s="6" t="s">
        <v>0</v>
      </c>
      <c r="C21">
        <v>561.40703517587951</v>
      </c>
      <c r="D21">
        <v>108.97429851715616</v>
      </c>
      <c r="E21">
        <v>51</v>
      </c>
      <c r="G21">
        <v>23</v>
      </c>
      <c r="H21" t="s">
        <v>0</v>
      </c>
      <c r="I21">
        <v>426.08695652173907</v>
      </c>
      <c r="J21">
        <v>11.15485080561621</v>
      </c>
      <c r="K21">
        <v>51</v>
      </c>
      <c r="M21">
        <v>56</v>
      </c>
      <c r="N21" t="s">
        <v>11</v>
      </c>
      <c r="O21" t="s">
        <v>0</v>
      </c>
      <c r="P21">
        <v>386.36209813874785</v>
      </c>
      <c r="Q21">
        <v>70.730076020752477</v>
      </c>
      <c r="R21">
        <v>95</v>
      </c>
      <c r="T21">
        <v>48</v>
      </c>
      <c r="U21" t="s">
        <v>11</v>
      </c>
      <c r="V21" t="s">
        <v>0</v>
      </c>
      <c r="W21">
        <v>601.92893401015226</v>
      </c>
      <c r="X21">
        <v>11.411144144930514</v>
      </c>
      <c r="Y21">
        <v>141</v>
      </c>
      <c r="AB21" s="2" t="s">
        <v>6</v>
      </c>
      <c r="AC21" s="2">
        <v>54</v>
      </c>
      <c r="AD21">
        <v>768.81634147393436</v>
      </c>
      <c r="AE21">
        <v>175.51883402888276</v>
      </c>
    </row>
    <row r="22" spans="1:31" x14ac:dyDescent="0.2">
      <c r="A22" s="5">
        <v>24</v>
      </c>
      <c r="B22" s="5" t="s">
        <v>0</v>
      </c>
      <c r="C22">
        <v>833.8461538461537</v>
      </c>
      <c r="D22">
        <v>110.75512316581097</v>
      </c>
      <c r="E22">
        <v>33</v>
      </c>
      <c r="G22">
        <v>24</v>
      </c>
      <c r="H22" t="s">
        <v>0</v>
      </c>
      <c r="I22">
        <v>1036.5384615384617</v>
      </c>
      <c r="J22">
        <v>16.597789982656504</v>
      </c>
      <c r="K22">
        <v>33</v>
      </c>
      <c r="M22" s="23">
        <v>43</v>
      </c>
      <c r="N22" s="23" t="s">
        <v>11</v>
      </c>
      <c r="O22" s="23" t="s">
        <v>0</v>
      </c>
      <c r="P22" s="23">
        <v>3163.5087719298244</v>
      </c>
      <c r="Q22" s="23">
        <v>447.41084970435168</v>
      </c>
      <c r="R22" s="23">
        <v>138</v>
      </c>
      <c r="T22">
        <v>51</v>
      </c>
      <c r="U22" t="s">
        <v>11</v>
      </c>
      <c r="V22" t="s">
        <v>0</v>
      </c>
      <c r="W22">
        <v>899.51690821256022</v>
      </c>
      <c r="X22">
        <v>17.769210145486934</v>
      </c>
      <c r="Y22">
        <v>150</v>
      </c>
      <c r="AB22" s="2" t="s">
        <v>5</v>
      </c>
      <c r="AC22" s="2">
        <v>82</v>
      </c>
      <c r="AD22">
        <v>657.25078651685396</v>
      </c>
      <c r="AE22">
        <v>19.707183873664686</v>
      </c>
    </row>
    <row r="23" spans="1:31" x14ac:dyDescent="0.2">
      <c r="A23" s="5">
        <v>37</v>
      </c>
      <c r="B23" s="6" t="s">
        <v>0</v>
      </c>
      <c r="C23">
        <v>453.63522012578619</v>
      </c>
      <c r="D23">
        <v>31.324950276972213</v>
      </c>
      <c r="E23">
        <v>42</v>
      </c>
      <c r="G23">
        <v>37</v>
      </c>
      <c r="H23" t="s">
        <v>0</v>
      </c>
      <c r="I23">
        <v>1045.9615384615383</v>
      </c>
      <c r="J23">
        <v>33.309338766101284</v>
      </c>
      <c r="K23">
        <v>42</v>
      </c>
      <c r="M23" s="23">
        <v>48</v>
      </c>
      <c r="N23" s="23" t="s">
        <v>11</v>
      </c>
      <c r="O23" s="23" t="s">
        <v>0</v>
      </c>
      <c r="P23" s="23">
        <v>1356.4128595600675</v>
      </c>
      <c r="Q23" s="23">
        <v>138.49011826117652</v>
      </c>
      <c r="R23" s="23">
        <v>141</v>
      </c>
      <c r="T23">
        <v>56</v>
      </c>
      <c r="U23" t="s">
        <v>11</v>
      </c>
      <c r="V23" t="s">
        <v>0</v>
      </c>
      <c r="W23">
        <v>138.87278582930753</v>
      </c>
      <c r="X23">
        <v>4.2947796432791518</v>
      </c>
      <c r="Y23">
        <v>95</v>
      </c>
      <c r="AB23" s="2" t="s">
        <v>3</v>
      </c>
      <c r="AC23" s="2">
        <v>83</v>
      </c>
      <c r="AD23">
        <v>842.08351648351675</v>
      </c>
      <c r="AE23">
        <v>177.33459752493096</v>
      </c>
    </row>
    <row r="24" spans="1:31" x14ac:dyDescent="0.2">
      <c r="A24" s="5">
        <v>55</v>
      </c>
      <c r="B24" s="5" t="s">
        <v>0</v>
      </c>
      <c r="C24">
        <v>938.46153846153857</v>
      </c>
      <c r="D24">
        <v>75.753722591328298</v>
      </c>
      <c r="E24">
        <v>38</v>
      </c>
      <c r="M24" s="23">
        <v>48</v>
      </c>
      <c r="N24" s="23" t="s">
        <v>2</v>
      </c>
      <c r="O24" s="23" t="s">
        <v>0</v>
      </c>
      <c r="P24" s="23">
        <v>1492.3857868020302</v>
      </c>
      <c r="Q24" s="23" t="e">
        <f>#REF!/#REF!</f>
        <v>#REF!</v>
      </c>
      <c r="R24" s="23">
        <v>141</v>
      </c>
      <c r="T24">
        <v>71</v>
      </c>
      <c r="U24" t="s">
        <v>11</v>
      </c>
      <c r="V24" t="s">
        <v>0</v>
      </c>
      <c r="W24">
        <v>513.10569105691059</v>
      </c>
      <c r="X24">
        <v>16.550033463790555</v>
      </c>
      <c r="Y24">
        <v>8</v>
      </c>
      <c r="AB24" s="2" t="s">
        <v>22</v>
      </c>
      <c r="AC24" s="2">
        <v>54</v>
      </c>
      <c r="AD24">
        <v>551.82857142857154</v>
      </c>
      <c r="AE24">
        <v>113.88093531986242</v>
      </c>
    </row>
    <row r="25" spans="1:31" x14ac:dyDescent="0.2">
      <c r="M25" s="23">
        <v>51</v>
      </c>
      <c r="N25" s="23" t="s">
        <v>11</v>
      </c>
      <c r="O25" s="23" t="s">
        <v>0</v>
      </c>
      <c r="P25" s="23">
        <v>510.61488673139155</v>
      </c>
      <c r="Q25" s="23">
        <v>89.645453007313705</v>
      </c>
      <c r="R25" s="23">
        <v>150</v>
      </c>
      <c r="T25">
        <v>54</v>
      </c>
      <c r="U25" t="s">
        <v>11</v>
      </c>
      <c r="V25" t="s">
        <v>4</v>
      </c>
      <c r="W25">
        <v>1103.7894736842104</v>
      </c>
      <c r="X25">
        <v>16.534621629047184</v>
      </c>
      <c r="Y25">
        <v>142</v>
      </c>
      <c r="AE25">
        <v>131.21929481879337</v>
      </c>
    </row>
    <row r="26" spans="1:31" x14ac:dyDescent="0.2">
      <c r="M26" s="23">
        <v>54</v>
      </c>
      <c r="N26" s="23" t="s">
        <v>11</v>
      </c>
      <c r="O26" s="23" t="s">
        <v>4</v>
      </c>
      <c r="P26" s="23">
        <v>986.63282571912021</v>
      </c>
      <c r="Q26" s="23">
        <v>172.4317028664176</v>
      </c>
      <c r="R26" s="23">
        <v>165</v>
      </c>
      <c r="T26">
        <v>14</v>
      </c>
      <c r="U26" t="s">
        <v>11</v>
      </c>
      <c r="V26" t="s">
        <v>4</v>
      </c>
      <c r="W26">
        <v>1421.3197969543144</v>
      </c>
      <c r="X26">
        <v>27.933859019310528</v>
      </c>
      <c r="Y26">
        <v>42</v>
      </c>
      <c r="AB26" s="4" t="s">
        <v>21</v>
      </c>
      <c r="AC26" s="4"/>
    </row>
    <row r="27" spans="1:31" x14ac:dyDescent="0.2">
      <c r="M27">
        <v>39</v>
      </c>
      <c r="N27" t="s">
        <v>11</v>
      </c>
      <c r="O27" t="s">
        <v>4</v>
      </c>
      <c r="P27">
        <v>823.63349131121652</v>
      </c>
      <c r="Q27">
        <v>95.759073247519481</v>
      </c>
      <c r="R27" s="1">
        <v>7</v>
      </c>
      <c r="S27" s="1"/>
      <c r="T27">
        <v>63</v>
      </c>
      <c r="U27" t="s">
        <v>11</v>
      </c>
      <c r="V27" t="s">
        <v>4</v>
      </c>
      <c r="W27">
        <v>1685.4106280193234</v>
      </c>
      <c r="X27">
        <v>24.937161634439704</v>
      </c>
      <c r="Y27">
        <v>17</v>
      </c>
      <c r="AB27" s="2"/>
      <c r="AC27" s="2"/>
    </row>
    <row r="28" spans="1:31" x14ac:dyDescent="0.2">
      <c r="M28">
        <v>26</v>
      </c>
      <c r="N28" t="s">
        <v>11</v>
      </c>
      <c r="O28" t="s">
        <v>4</v>
      </c>
      <c r="P28">
        <v>672.17948717948718</v>
      </c>
      <c r="Q28">
        <v>42.791148462659436</v>
      </c>
      <c r="R28" s="1">
        <v>8</v>
      </c>
      <c r="S28" s="1"/>
      <c r="T28">
        <v>17</v>
      </c>
      <c r="U28" t="s">
        <v>11</v>
      </c>
      <c r="V28" t="s">
        <v>4</v>
      </c>
      <c r="W28">
        <v>385.05636070853456</v>
      </c>
      <c r="X28">
        <v>9.3035857742567565</v>
      </c>
      <c r="Y28">
        <v>20</v>
      </c>
      <c r="AB28" s="2" t="s">
        <v>20</v>
      </c>
      <c r="AC28" s="2">
        <v>50</v>
      </c>
      <c r="AD28">
        <v>965.85004538577914</v>
      </c>
      <c r="AE28">
        <v>72.356255641470156</v>
      </c>
    </row>
    <row r="29" spans="1:31" x14ac:dyDescent="0.2">
      <c r="M29">
        <v>38</v>
      </c>
      <c r="N29" t="s">
        <v>11</v>
      </c>
      <c r="O29" t="s">
        <v>4</v>
      </c>
      <c r="P29">
        <v>758.70967741935476</v>
      </c>
      <c r="Q29">
        <v>45.398158620042615</v>
      </c>
      <c r="R29" s="1">
        <v>8</v>
      </c>
      <c r="T29">
        <v>22</v>
      </c>
      <c r="U29" t="s">
        <v>11</v>
      </c>
      <c r="V29" t="s">
        <v>4</v>
      </c>
      <c r="W29">
        <v>738.81619937694688</v>
      </c>
      <c r="X29">
        <v>54.399191675847014</v>
      </c>
      <c r="Y29">
        <v>10</v>
      </c>
      <c r="AB29" s="2" t="s">
        <v>19</v>
      </c>
      <c r="AC29" s="2">
        <v>46</v>
      </c>
      <c r="AD29">
        <v>1185.3306754471832</v>
      </c>
      <c r="AE29">
        <v>64.061840607028103</v>
      </c>
    </row>
    <row r="30" spans="1:31" x14ac:dyDescent="0.2">
      <c r="M30">
        <v>36</v>
      </c>
      <c r="N30" t="s">
        <v>11</v>
      </c>
      <c r="O30" t="s">
        <v>4</v>
      </c>
      <c r="P30">
        <v>639.33333333333348</v>
      </c>
      <c r="Q30">
        <v>61.682237604661708</v>
      </c>
      <c r="R30" s="1">
        <v>9</v>
      </c>
      <c r="T30">
        <v>65</v>
      </c>
      <c r="U30" t="s">
        <v>11</v>
      </c>
      <c r="V30" t="s">
        <v>4</v>
      </c>
      <c r="W30">
        <v>494.66666666666674</v>
      </c>
      <c r="X30">
        <v>15.923988660870192</v>
      </c>
      <c r="Y30">
        <v>10</v>
      </c>
      <c r="AB30" s="2" t="s">
        <v>18</v>
      </c>
      <c r="AC30" s="2">
        <v>54</v>
      </c>
      <c r="AD30">
        <v>626.85287671232879</v>
      </c>
      <c r="AE30">
        <v>31.75680886016325</v>
      </c>
    </row>
    <row r="31" spans="1:31" x14ac:dyDescent="0.2">
      <c r="M31">
        <v>37</v>
      </c>
      <c r="N31" t="s">
        <v>11</v>
      </c>
      <c r="O31" t="s">
        <v>4</v>
      </c>
      <c r="P31">
        <v>505.80645161290312</v>
      </c>
      <c r="Q31">
        <v>30.74258935953252</v>
      </c>
      <c r="R31" s="1">
        <v>9</v>
      </c>
      <c r="T31">
        <v>111</v>
      </c>
      <c r="U31" t="s">
        <v>11</v>
      </c>
      <c r="V31" t="s">
        <v>4</v>
      </c>
      <c r="W31">
        <v>454.83253588516737</v>
      </c>
      <c r="X31">
        <v>5.4066448364782778</v>
      </c>
      <c r="Y31">
        <v>33</v>
      </c>
      <c r="AB31" s="2" t="s">
        <v>17</v>
      </c>
      <c r="AC31" s="2">
        <v>62</v>
      </c>
      <c r="AD31">
        <v>376.14346809221507</v>
      </c>
      <c r="AE31">
        <v>13.085269414599791</v>
      </c>
    </row>
    <row r="32" spans="1:31" x14ac:dyDescent="0.2">
      <c r="M32">
        <v>78</v>
      </c>
      <c r="N32" t="s">
        <v>2</v>
      </c>
      <c r="O32" t="s">
        <v>4</v>
      </c>
      <c r="P32">
        <v>1151.1111111111115</v>
      </c>
      <c r="Q32">
        <v>100.95244277893106</v>
      </c>
      <c r="R32" s="1">
        <v>9</v>
      </c>
      <c r="T32">
        <v>38</v>
      </c>
      <c r="U32" t="s">
        <v>11</v>
      </c>
      <c r="V32" t="s">
        <v>4</v>
      </c>
      <c r="W32">
        <v>526.73046251993628</v>
      </c>
      <c r="X32">
        <v>15.72212110179251</v>
      </c>
      <c r="Y32">
        <v>8</v>
      </c>
      <c r="AB32" s="2" t="s">
        <v>16</v>
      </c>
      <c r="AC32" s="2">
        <v>52</v>
      </c>
      <c r="AD32">
        <v>538.60058921888697</v>
      </c>
      <c r="AE32">
        <v>15.244033053664921</v>
      </c>
    </row>
    <row r="33" spans="13:35" x14ac:dyDescent="0.2">
      <c r="M33">
        <v>22</v>
      </c>
      <c r="N33" t="s">
        <v>11</v>
      </c>
      <c r="O33" t="s">
        <v>4</v>
      </c>
      <c r="P33">
        <v>582.90519877675831</v>
      </c>
      <c r="Q33">
        <v>50.545863031155591</v>
      </c>
      <c r="R33" s="1">
        <v>10</v>
      </c>
      <c r="T33">
        <v>37</v>
      </c>
      <c r="U33" t="s">
        <v>11</v>
      </c>
      <c r="V33" t="s">
        <v>4</v>
      </c>
      <c r="W33">
        <v>385.60652395514779</v>
      </c>
      <c r="X33">
        <v>9.2473319259656943</v>
      </c>
      <c r="Y33">
        <v>9</v>
      </c>
      <c r="AB33" s="2" t="s">
        <v>15</v>
      </c>
      <c r="AC33" s="2">
        <v>56</v>
      </c>
      <c r="AD33">
        <v>907.87987897125561</v>
      </c>
      <c r="AE33">
        <v>33.799804278326185</v>
      </c>
    </row>
    <row r="34" spans="13:35" x14ac:dyDescent="0.2">
      <c r="M34">
        <v>65</v>
      </c>
      <c r="N34" t="s">
        <v>11</v>
      </c>
      <c r="O34" t="s">
        <v>4</v>
      </c>
      <c r="P34">
        <v>551.25</v>
      </c>
      <c r="Q34">
        <v>41.950713393322729</v>
      </c>
      <c r="R34" s="1">
        <v>10</v>
      </c>
      <c r="T34">
        <v>37</v>
      </c>
      <c r="U34" t="s">
        <v>11</v>
      </c>
      <c r="V34" t="s">
        <v>4</v>
      </c>
      <c r="W34">
        <v>524.46483180428118</v>
      </c>
      <c r="X34">
        <v>12.577329692051785</v>
      </c>
      <c r="Y34">
        <v>9</v>
      </c>
      <c r="AB34" s="2" t="s">
        <v>14</v>
      </c>
      <c r="AC34" s="2">
        <v>46</v>
      </c>
      <c r="AD34">
        <v>769.53805836807624</v>
      </c>
      <c r="AE34">
        <v>52.674187548704495</v>
      </c>
    </row>
    <row r="35" spans="13:35" x14ac:dyDescent="0.2">
      <c r="M35">
        <v>102</v>
      </c>
      <c r="N35" t="s">
        <v>2</v>
      </c>
      <c r="O35" t="s">
        <v>4</v>
      </c>
      <c r="P35">
        <v>889.77777777777783</v>
      </c>
      <c r="Q35">
        <v>65.26522377807899</v>
      </c>
      <c r="R35" s="1">
        <v>15</v>
      </c>
      <c r="T35">
        <v>36</v>
      </c>
      <c r="U35" t="s">
        <v>11</v>
      </c>
      <c r="V35" t="s">
        <v>4</v>
      </c>
      <c r="W35">
        <v>565.4230377166158</v>
      </c>
      <c r="X35">
        <v>25.507216002651059</v>
      </c>
      <c r="Y35">
        <v>9</v>
      </c>
      <c r="AB35" s="4" t="s">
        <v>13</v>
      </c>
      <c r="AC35" s="4"/>
    </row>
    <row r="36" spans="13:35" x14ac:dyDescent="0.2">
      <c r="M36">
        <v>63</v>
      </c>
      <c r="N36" t="s">
        <v>11</v>
      </c>
      <c r="O36" t="s">
        <v>4</v>
      </c>
      <c r="P36">
        <v>551.05919003115253</v>
      </c>
      <c r="Q36">
        <v>50.752419964165476</v>
      </c>
      <c r="R36" s="1">
        <v>17</v>
      </c>
      <c r="T36">
        <v>39</v>
      </c>
      <c r="U36" t="s">
        <v>11</v>
      </c>
      <c r="V36" t="s">
        <v>4</v>
      </c>
      <c r="W36">
        <v>760.1282051282052</v>
      </c>
      <c r="X36">
        <v>29.672731809342416</v>
      </c>
      <c r="Y36">
        <v>7</v>
      </c>
      <c r="AB36" s="2" t="s">
        <v>12</v>
      </c>
      <c r="AC36" s="2">
        <v>62</v>
      </c>
      <c r="AD36">
        <v>1054.0030257186081</v>
      </c>
      <c r="AE36">
        <v>55.089502107589482</v>
      </c>
    </row>
    <row r="37" spans="13:35" x14ac:dyDescent="0.2">
      <c r="M37">
        <v>17</v>
      </c>
      <c r="N37" t="s">
        <v>11</v>
      </c>
      <c r="O37" t="s">
        <v>4</v>
      </c>
      <c r="P37">
        <v>505.806451612903</v>
      </c>
      <c r="Q37">
        <v>27.885043163633004</v>
      </c>
      <c r="R37" s="1">
        <v>20</v>
      </c>
      <c r="T37">
        <v>26</v>
      </c>
      <c r="U37" t="s">
        <v>11</v>
      </c>
      <c r="V37" t="s">
        <v>4</v>
      </c>
      <c r="W37">
        <v>402.20422167524424</v>
      </c>
      <c r="X37">
        <v>16.110027121725466</v>
      </c>
      <c r="Y37">
        <v>8</v>
      </c>
      <c r="AB37" s="2" t="s">
        <v>10</v>
      </c>
      <c r="AC37" s="2">
        <v>43</v>
      </c>
      <c r="AD37">
        <v>573.04666372072461</v>
      </c>
      <c r="AE37">
        <v>73.097675493367845</v>
      </c>
    </row>
    <row r="38" spans="13:35" x14ac:dyDescent="0.2">
      <c r="M38">
        <v>108</v>
      </c>
      <c r="N38" t="s">
        <v>2</v>
      </c>
      <c r="O38" t="s">
        <v>4</v>
      </c>
      <c r="P38">
        <v>1527.4277016742765</v>
      </c>
      <c r="Q38">
        <v>77.247594974811363</v>
      </c>
      <c r="R38" s="1">
        <v>27</v>
      </c>
      <c r="T38">
        <v>95</v>
      </c>
      <c r="U38" t="s">
        <v>2</v>
      </c>
      <c r="V38" t="s">
        <v>4</v>
      </c>
      <c r="W38">
        <v>604.10958904109577</v>
      </c>
      <c r="X38">
        <v>8.5460988379177163</v>
      </c>
      <c r="Y38">
        <v>74</v>
      </c>
      <c r="AB38" s="2" t="s">
        <v>9</v>
      </c>
      <c r="AC38" s="2">
        <v>49</v>
      </c>
      <c r="AD38">
        <v>469.56808589411321</v>
      </c>
      <c r="AE38">
        <v>27.171926393928377</v>
      </c>
    </row>
    <row r="39" spans="13:35" x14ac:dyDescent="0.2">
      <c r="M39">
        <v>111</v>
      </c>
      <c r="N39" t="s">
        <v>1</v>
      </c>
      <c r="O39" t="s">
        <v>4</v>
      </c>
      <c r="P39">
        <v>1041.5458937198068</v>
      </c>
      <c r="Q39">
        <v>79.262754237517996</v>
      </c>
      <c r="R39" s="1">
        <v>33</v>
      </c>
      <c r="T39">
        <v>108</v>
      </c>
      <c r="U39" t="s">
        <v>2</v>
      </c>
      <c r="V39" t="s">
        <v>4</v>
      </c>
      <c r="W39">
        <v>608.58447488584454</v>
      </c>
      <c r="X39">
        <v>22.264457439599251</v>
      </c>
      <c r="Y39">
        <v>27</v>
      </c>
      <c r="AB39" s="2" t="s">
        <v>8</v>
      </c>
      <c r="AC39" s="2">
        <v>54</v>
      </c>
      <c r="AD39">
        <v>884.86261921989092</v>
      </c>
      <c r="AE39">
        <v>24.925128562604463</v>
      </c>
    </row>
    <row r="40" spans="13:35" x14ac:dyDescent="0.2">
      <c r="M40">
        <v>14</v>
      </c>
      <c r="N40" t="s">
        <v>11</v>
      </c>
      <c r="O40" t="s">
        <v>4</v>
      </c>
      <c r="P40">
        <v>697.73462783171533</v>
      </c>
      <c r="Q40">
        <v>64.88119429775287</v>
      </c>
      <c r="R40" s="1">
        <v>42</v>
      </c>
      <c r="T40">
        <v>102</v>
      </c>
      <c r="U40" t="s">
        <v>2</v>
      </c>
      <c r="V40" t="s">
        <v>4</v>
      </c>
      <c r="W40">
        <v>809.75747320924972</v>
      </c>
      <c r="X40">
        <v>20.476195779914544</v>
      </c>
      <c r="Y40">
        <v>15</v>
      </c>
      <c r="AB40" s="2" t="s">
        <v>7</v>
      </c>
      <c r="AC40" s="2">
        <v>54</v>
      </c>
      <c r="AD40">
        <v>682.70650529500756</v>
      </c>
      <c r="AE40">
        <v>82.871976357576173</v>
      </c>
      <c r="AI40" s="3"/>
    </row>
    <row r="41" spans="13:35" x14ac:dyDescent="0.2">
      <c r="M41">
        <v>95</v>
      </c>
      <c r="N41" t="s">
        <v>2</v>
      </c>
      <c r="O41" t="s">
        <v>4</v>
      </c>
      <c r="P41">
        <v>731.13467392576979</v>
      </c>
      <c r="Q41">
        <v>54.83136333959866</v>
      </c>
      <c r="R41" s="1">
        <v>74</v>
      </c>
      <c r="T41">
        <v>73</v>
      </c>
      <c r="U41" t="s">
        <v>2</v>
      </c>
      <c r="V41" t="s">
        <v>4</v>
      </c>
      <c r="W41">
        <v>2872.1417069243157</v>
      </c>
      <c r="X41">
        <v>129.4158702014212</v>
      </c>
      <c r="Y41">
        <v>7</v>
      </c>
      <c r="AB41" s="2" t="s">
        <v>6</v>
      </c>
      <c r="AC41" s="2">
        <v>54</v>
      </c>
      <c r="AD41">
        <v>499.46567937800819</v>
      </c>
      <c r="AE41">
        <v>27.664274419684631</v>
      </c>
    </row>
    <row r="42" spans="13:35" x14ac:dyDescent="0.2">
      <c r="M42">
        <v>101</v>
      </c>
      <c r="N42" t="s">
        <v>2</v>
      </c>
      <c r="O42" t="s">
        <v>4</v>
      </c>
      <c r="P42">
        <v>658.3763440860215</v>
      </c>
      <c r="Q42">
        <v>52.985389568669753</v>
      </c>
      <c r="R42" s="1">
        <v>79</v>
      </c>
      <c r="T42">
        <v>78</v>
      </c>
      <c r="U42" t="s">
        <v>1</v>
      </c>
      <c r="V42" t="s">
        <v>4</v>
      </c>
      <c r="W42">
        <v>789.04991948470217</v>
      </c>
      <c r="X42">
        <v>16.039041032163851</v>
      </c>
      <c r="Y42">
        <v>9</v>
      </c>
      <c r="AB42" s="2" t="s">
        <v>5</v>
      </c>
      <c r="AC42" s="2">
        <v>82</v>
      </c>
      <c r="AD42">
        <v>689.69609929078024</v>
      </c>
      <c r="AE42">
        <v>37.30596398108279</v>
      </c>
    </row>
    <row r="43" spans="13:35" x14ac:dyDescent="0.2">
      <c r="M43">
        <v>73</v>
      </c>
      <c r="N43" t="s">
        <v>2</v>
      </c>
      <c r="O43" t="s">
        <v>4</v>
      </c>
      <c r="P43">
        <v>967.55555555555577</v>
      </c>
      <c r="Q43">
        <v>116.35185688940091</v>
      </c>
      <c r="R43" s="1"/>
      <c r="T43">
        <v>10</v>
      </c>
      <c r="U43" t="s">
        <v>2</v>
      </c>
      <c r="V43" t="s">
        <v>4</v>
      </c>
      <c r="W43">
        <v>844.01913875598086</v>
      </c>
      <c r="X43">
        <v>9.9367127568208815</v>
      </c>
      <c r="AB43" s="2" t="s">
        <v>3</v>
      </c>
      <c r="AC43" s="2"/>
      <c r="AD43">
        <v>538.22043319915667</v>
      </c>
      <c r="AE43">
        <v>53.736667234535247</v>
      </c>
    </row>
    <row r="44" spans="13:35" x14ac:dyDescent="0.2">
      <c r="M44">
        <v>72</v>
      </c>
      <c r="N44" t="s">
        <v>1</v>
      </c>
      <c r="O44" t="s">
        <v>0</v>
      </c>
      <c r="P44">
        <v>946.85990338164265</v>
      </c>
      <c r="Q44">
        <v>100.95240579244148</v>
      </c>
      <c r="R44" s="1">
        <v>9</v>
      </c>
      <c r="T44">
        <v>86</v>
      </c>
      <c r="U44" t="s">
        <v>1</v>
      </c>
      <c r="V44" t="s">
        <v>0</v>
      </c>
      <c r="W44">
        <v>907.40740740740728</v>
      </c>
      <c r="X44">
        <v>39.010688025983711</v>
      </c>
      <c r="Y44">
        <v>17</v>
      </c>
      <c r="AB44" s="2"/>
      <c r="AC44" s="2"/>
    </row>
    <row r="45" spans="13:35" x14ac:dyDescent="0.2">
      <c r="M45">
        <v>86</v>
      </c>
      <c r="N45" t="s">
        <v>2</v>
      </c>
      <c r="O45" t="s">
        <v>0</v>
      </c>
      <c r="P45">
        <v>718.66666666666663</v>
      </c>
      <c r="Q45">
        <v>52.814704458756587</v>
      </c>
      <c r="R45" s="1">
        <v>17</v>
      </c>
      <c r="T45">
        <v>72</v>
      </c>
      <c r="U45" t="s">
        <v>1</v>
      </c>
      <c r="V45" t="s">
        <v>0</v>
      </c>
      <c r="W45">
        <v>547.60064412238319</v>
      </c>
      <c r="X45">
        <v>6.5701648514066413</v>
      </c>
      <c r="Y45">
        <v>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6" workbookViewId="0">
      <selection activeCell="B18" sqref="B18"/>
    </sheetView>
  </sheetViews>
  <sheetFormatPr baseColWidth="10" defaultRowHeight="12.75" x14ac:dyDescent="0.2"/>
  <cols>
    <col min="1" max="16384" width="11" style="7"/>
  </cols>
  <sheetData>
    <row r="1" spans="2:7" x14ac:dyDescent="0.2">
      <c r="B1" s="7" t="s">
        <v>41</v>
      </c>
    </row>
    <row r="2" spans="2:7" x14ac:dyDescent="0.2">
      <c r="B2" s="8" t="s">
        <v>35</v>
      </c>
      <c r="C2" s="8" t="s">
        <v>36</v>
      </c>
      <c r="D2" s="8" t="s">
        <v>37</v>
      </c>
      <c r="E2" s="8" t="s">
        <v>38</v>
      </c>
      <c r="F2" s="8" t="s">
        <v>39</v>
      </c>
      <c r="G2" s="8" t="s">
        <v>40</v>
      </c>
    </row>
    <row r="3" spans="2:7" x14ac:dyDescent="0.2">
      <c r="B3" s="7">
        <v>957.92880000000002</v>
      </c>
      <c r="C3" s="7">
        <v>938.4615</v>
      </c>
      <c r="E3" s="7">
        <v>986.63279999999997</v>
      </c>
    </row>
    <row r="4" spans="2:7" x14ac:dyDescent="0.2">
      <c r="B4" s="7">
        <v>1433.01</v>
      </c>
      <c r="C4" s="7">
        <v>833.84609999999998</v>
      </c>
      <c r="D4" s="7">
        <v>1356.413</v>
      </c>
      <c r="E4" s="7">
        <v>697.7346</v>
      </c>
      <c r="F4" s="7">
        <v>780.99429999999995</v>
      </c>
      <c r="G4" s="7">
        <v>519.97320000000002</v>
      </c>
    </row>
    <row r="5" spans="2:7" x14ac:dyDescent="0.2">
      <c r="B5" s="7">
        <v>337.44080000000002</v>
      </c>
      <c r="C5" s="7">
        <v>453.6352</v>
      </c>
      <c r="D5" s="7">
        <v>386.3621</v>
      </c>
      <c r="E5" s="7">
        <v>551.05920000000003</v>
      </c>
    </row>
    <row r="6" spans="2:7" x14ac:dyDescent="0.2">
      <c r="B6" s="7">
        <v>754.00419999999997</v>
      </c>
      <c r="C6" s="7">
        <v>485.37729999999999</v>
      </c>
      <c r="D6" s="7">
        <v>510.61489999999998</v>
      </c>
      <c r="E6" s="7">
        <v>639.33330000000001</v>
      </c>
      <c r="F6" s="7">
        <v>823.4393</v>
      </c>
      <c r="G6" s="7">
        <v>1053.0139999999999</v>
      </c>
    </row>
    <row r="7" spans="2:7" x14ac:dyDescent="0.2">
      <c r="B7" s="7">
        <v>519.27670000000001</v>
      </c>
      <c r="C7" s="7">
        <v>754.6</v>
      </c>
      <c r="D7" s="7">
        <v>611.04639999999995</v>
      </c>
      <c r="E7" s="7">
        <v>823.63350000000003</v>
      </c>
      <c r="F7" s="7">
        <v>784.47029999999995</v>
      </c>
      <c r="G7" s="7">
        <v>818.57809999999995</v>
      </c>
    </row>
    <row r="8" spans="2:7" x14ac:dyDescent="0.2">
      <c r="B8" s="7">
        <v>560.44230000000005</v>
      </c>
      <c r="C8" s="7">
        <v>1149.867</v>
      </c>
      <c r="D8" s="7">
        <v>655.44770000000005</v>
      </c>
      <c r="E8" s="7">
        <v>582.90520000000004</v>
      </c>
      <c r="F8" s="7">
        <v>729.93979999999999</v>
      </c>
      <c r="G8" s="7">
        <v>768.81629999999996</v>
      </c>
    </row>
    <row r="9" spans="2:7" x14ac:dyDescent="0.2">
      <c r="B9" s="7">
        <v>912.69680000000005</v>
      </c>
      <c r="C9" s="7">
        <v>761.13340000000005</v>
      </c>
      <c r="D9" s="7">
        <v>1138.7539999999999</v>
      </c>
      <c r="E9" s="7">
        <v>551.25</v>
      </c>
      <c r="F9" s="7">
        <v>642.50959999999998</v>
      </c>
      <c r="G9" s="7">
        <v>657.25080000000003</v>
      </c>
    </row>
    <row r="10" spans="2:7" x14ac:dyDescent="0.2">
      <c r="B10" s="7">
        <v>435.55549999999999</v>
      </c>
      <c r="C10" s="7">
        <v>619.27329999999995</v>
      </c>
      <c r="D10" s="7">
        <v>542.3605</v>
      </c>
      <c r="E10" s="7">
        <v>672.17949999999996</v>
      </c>
      <c r="F10" s="7">
        <v>594.7047</v>
      </c>
      <c r="G10" s="7">
        <v>842.08349999999996</v>
      </c>
    </row>
    <row r="11" spans="2:7" x14ac:dyDescent="0.2">
      <c r="B11" s="7">
        <v>601.89840000000004</v>
      </c>
      <c r="C11" s="7">
        <v>561.40700000000004</v>
      </c>
      <c r="D11" s="7">
        <v>596.39139999999998</v>
      </c>
      <c r="E11" s="7">
        <v>758.7097</v>
      </c>
      <c r="F11" s="7">
        <v>766.59429999999998</v>
      </c>
      <c r="G11" s="7">
        <v>551.82860000000005</v>
      </c>
    </row>
    <row r="12" spans="2:7" x14ac:dyDescent="0.2">
      <c r="B12" s="7">
        <v>533.39779999999996</v>
      </c>
      <c r="D12" s="7">
        <v>464.87180000000001</v>
      </c>
      <c r="E12" s="7">
        <v>505.80650000000003</v>
      </c>
    </row>
    <row r="13" spans="2:7" x14ac:dyDescent="0.2">
      <c r="D13" s="7">
        <v>491.57049999999998</v>
      </c>
      <c r="E13" s="7">
        <v>505.80650000000003</v>
      </c>
    </row>
    <row r="14" spans="2:7" x14ac:dyDescent="0.2">
      <c r="D14" s="7">
        <v>419.32690000000002</v>
      </c>
    </row>
    <row r="15" spans="2:7" x14ac:dyDescent="0.2">
      <c r="D15" s="7">
        <v>372.2115</v>
      </c>
    </row>
    <row r="16" spans="2:7" x14ac:dyDescent="0.2">
      <c r="D16" s="7">
        <v>630.29909999999995</v>
      </c>
    </row>
    <row r="17" spans="1:7" x14ac:dyDescent="0.2">
      <c r="D17" s="7">
        <v>672.17949999999996</v>
      </c>
    </row>
    <row r="18" spans="1:7" x14ac:dyDescent="0.2">
      <c r="A18" s="7" t="s">
        <v>43</v>
      </c>
      <c r="B18" s="7">
        <f t="shared" ref="B18:G18" si="0">AVERAGE(B3:B17)</f>
        <v>704.56512999999995</v>
      </c>
      <c r="C18" s="7">
        <f t="shared" si="0"/>
        <v>728.62231111111112</v>
      </c>
      <c r="D18" s="7">
        <f t="shared" si="0"/>
        <v>631.98923571428566</v>
      </c>
      <c r="E18" s="7">
        <f t="shared" si="0"/>
        <v>661.36825454545453</v>
      </c>
      <c r="F18" s="7">
        <f t="shared" si="0"/>
        <v>731.80747142857138</v>
      </c>
      <c r="G18" s="7">
        <f t="shared" si="0"/>
        <v>744.50635714285715</v>
      </c>
    </row>
    <row r="19" spans="1:7" x14ac:dyDescent="0.2">
      <c r="A19" s="7" t="s">
        <v>44</v>
      </c>
      <c r="B19" s="7">
        <f t="shared" ref="B19:G19" si="1">STDEV(B3:B17)</f>
        <v>323.6384215349355</v>
      </c>
      <c r="C19" s="7">
        <f t="shared" si="1"/>
        <v>226.10496547183817</v>
      </c>
      <c r="D19" s="7">
        <f t="shared" si="1"/>
        <v>281.33304482083577</v>
      </c>
      <c r="E19" s="7">
        <f t="shared" si="1"/>
        <v>149.12304051659703</v>
      </c>
      <c r="F19" s="7">
        <f t="shared" si="1"/>
        <v>83.240616126879189</v>
      </c>
      <c r="G19" s="7">
        <f t="shared" si="1"/>
        <v>185.26073964707933</v>
      </c>
    </row>
    <row r="21" spans="1:7" x14ac:dyDescent="0.2">
      <c r="B21" s="7" t="s">
        <v>42</v>
      </c>
    </row>
    <row r="22" spans="1:7" x14ac:dyDescent="0.2">
      <c r="B22" s="8" t="s">
        <v>35</v>
      </c>
      <c r="C22" s="8" t="s">
        <v>36</v>
      </c>
      <c r="D22" s="8" t="s">
        <v>37</v>
      </c>
      <c r="E22" s="8" t="s">
        <v>38</v>
      </c>
      <c r="F22" s="8" t="s">
        <v>39</v>
      </c>
      <c r="G22" s="8" t="s">
        <v>40</v>
      </c>
    </row>
    <row r="23" spans="1:7" x14ac:dyDescent="0.2">
      <c r="B23" s="7">
        <v>983.73209999999995</v>
      </c>
      <c r="C23" s="7">
        <v>1585.528</v>
      </c>
      <c r="D23" s="7">
        <v>1419.6489999999999</v>
      </c>
      <c r="E23" s="7">
        <v>1103.789</v>
      </c>
      <c r="F23" s="7">
        <v>965.85</v>
      </c>
      <c r="G23" s="7">
        <v>1054.0029999999999</v>
      </c>
    </row>
    <row r="24" spans="1:7" x14ac:dyDescent="0.2">
      <c r="B24" s="7">
        <v>305.76620000000003</v>
      </c>
      <c r="C24" s="7">
        <v>643.91030000000001</v>
      </c>
      <c r="D24" s="7">
        <v>601.92899999999997</v>
      </c>
      <c r="E24" s="7">
        <v>1421.32</v>
      </c>
      <c r="F24" s="7">
        <v>1185.3309999999999</v>
      </c>
      <c r="G24" s="7">
        <v>573.04669999999999</v>
      </c>
    </row>
    <row r="25" spans="1:7" x14ac:dyDescent="0.2">
      <c r="B25" s="7">
        <v>797.82050000000004</v>
      </c>
      <c r="C25" s="7">
        <v>1036.538</v>
      </c>
      <c r="D25" s="7">
        <v>392.99489999999997</v>
      </c>
      <c r="E25" s="7">
        <v>1685.4110000000001</v>
      </c>
      <c r="F25" s="7">
        <v>626.85289999999998</v>
      </c>
      <c r="G25" s="7">
        <v>469.56810000000002</v>
      </c>
    </row>
    <row r="26" spans="1:7" x14ac:dyDescent="0.2">
      <c r="B26" s="7">
        <v>845.89469999999994</v>
      </c>
      <c r="C26" s="7">
        <v>404.07580000000002</v>
      </c>
      <c r="D26" s="7">
        <v>446.0575</v>
      </c>
      <c r="E26" s="7">
        <v>385.0564</v>
      </c>
      <c r="F26" s="7">
        <v>376.14350000000002</v>
      </c>
      <c r="G26" s="7">
        <v>884.86260000000004</v>
      </c>
    </row>
    <row r="27" spans="1:7" x14ac:dyDescent="0.2">
      <c r="B27" s="7">
        <v>252.49600000000001</v>
      </c>
      <c r="C27" s="7">
        <v>351.79489999999998</v>
      </c>
      <c r="D27" s="7">
        <v>899.51689999999996</v>
      </c>
      <c r="E27" s="7">
        <v>738.81619999999998</v>
      </c>
      <c r="F27" s="7">
        <v>538.60059999999999</v>
      </c>
      <c r="G27" s="7">
        <v>682.70650000000001</v>
      </c>
    </row>
    <row r="28" spans="1:7" x14ac:dyDescent="0.2">
      <c r="B28" s="7">
        <v>451.47800000000001</v>
      </c>
      <c r="C28" s="7">
        <v>1045.962</v>
      </c>
      <c r="D28" s="7">
        <v>547.60059999999999</v>
      </c>
      <c r="E28" s="7">
        <v>494.66669999999999</v>
      </c>
      <c r="F28" s="7">
        <v>907.87990000000002</v>
      </c>
      <c r="G28" s="7">
        <v>499.46570000000003</v>
      </c>
    </row>
    <row r="29" spans="1:7" x14ac:dyDescent="0.2">
      <c r="B29" s="7">
        <v>479.21379999999999</v>
      </c>
      <c r="C29" s="7">
        <v>1146.4739999999999</v>
      </c>
      <c r="D29" s="7">
        <v>138.87280000000001</v>
      </c>
      <c r="E29" s="7">
        <v>454.83260000000001</v>
      </c>
      <c r="F29" s="7">
        <v>769.53809999999999</v>
      </c>
      <c r="G29" s="7">
        <v>689.6961</v>
      </c>
    </row>
    <row r="30" spans="1:7" x14ac:dyDescent="0.2">
      <c r="B30" s="7">
        <v>486.12950000000001</v>
      </c>
      <c r="C30" s="7">
        <v>426.08690000000001</v>
      </c>
      <c r="D30" s="7">
        <v>808.01660000000004</v>
      </c>
      <c r="E30" s="7">
        <v>526.73050000000001</v>
      </c>
      <c r="G30" s="7">
        <v>538.22050000000002</v>
      </c>
    </row>
    <row r="31" spans="1:7" x14ac:dyDescent="0.2">
      <c r="B31" s="7">
        <v>306.42099999999999</v>
      </c>
      <c r="C31" s="7">
        <v>469.96859999999998</v>
      </c>
      <c r="D31" s="7">
        <v>584.19749999999999</v>
      </c>
      <c r="E31" s="7">
        <v>385.60649999999998</v>
      </c>
    </row>
    <row r="32" spans="1:7" x14ac:dyDescent="0.2">
      <c r="D32" s="7">
        <v>724.54970000000003</v>
      </c>
      <c r="E32" s="7">
        <v>524.46479999999997</v>
      </c>
    </row>
    <row r="33" spans="1:7" x14ac:dyDescent="0.2">
      <c r="D33" s="7">
        <v>669.31700000000001</v>
      </c>
      <c r="E33" s="7">
        <v>565.423</v>
      </c>
    </row>
    <row r="34" spans="1:7" x14ac:dyDescent="0.2">
      <c r="D34" s="7">
        <v>405.1866</v>
      </c>
      <c r="E34" s="7">
        <v>760.12819999999999</v>
      </c>
    </row>
    <row r="35" spans="1:7" x14ac:dyDescent="0.2">
      <c r="D35" s="7">
        <v>511.3707</v>
      </c>
      <c r="E35" s="7">
        <v>402.20420000000001</v>
      </c>
    </row>
    <row r="36" spans="1:7" x14ac:dyDescent="0.2">
      <c r="D36" s="7">
        <v>494.57940000000002</v>
      </c>
    </row>
    <row r="37" spans="1:7" x14ac:dyDescent="0.2">
      <c r="D37" s="7">
        <v>468.6293</v>
      </c>
    </row>
    <row r="38" spans="1:7" x14ac:dyDescent="0.2">
      <c r="A38" s="7" t="s">
        <v>43</v>
      </c>
      <c r="B38" s="7">
        <f t="shared" ref="B38:G38" si="2">AVERAGE(B23:B37)</f>
        <v>545.43908888888882</v>
      </c>
      <c r="C38" s="7">
        <f t="shared" si="2"/>
        <v>790.03761111111112</v>
      </c>
      <c r="D38" s="7">
        <f t="shared" si="2"/>
        <v>607.49783333333335</v>
      </c>
      <c r="E38" s="7">
        <f t="shared" si="2"/>
        <v>726.80377692307695</v>
      </c>
      <c r="F38" s="7">
        <f t="shared" si="2"/>
        <v>767.17085714285713</v>
      </c>
      <c r="G38" s="7">
        <f t="shared" si="2"/>
        <v>673.94614999999999</v>
      </c>
    </row>
    <row r="39" spans="1:7" x14ac:dyDescent="0.2">
      <c r="A39" s="7" t="s">
        <v>44</v>
      </c>
      <c r="B39" s="7">
        <f t="shared" ref="B39:G39" si="3">STDEV(B23:B37)</f>
        <v>265.32791286712757</v>
      </c>
      <c r="C39" s="7">
        <f t="shared" si="3"/>
        <v>430.60891032524353</v>
      </c>
      <c r="D39" s="7">
        <f t="shared" si="3"/>
        <v>290.39947707443218</v>
      </c>
      <c r="E39" s="7">
        <f t="shared" si="3"/>
        <v>420.12846044841098</v>
      </c>
      <c r="F39" s="7">
        <f t="shared" si="3"/>
        <v>276.57784649850316</v>
      </c>
      <c r="G39" s="7">
        <f t="shared" si="3"/>
        <v>203.56456631106394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"/>
  <sheetViews>
    <sheetView topLeftCell="I1" workbookViewId="0">
      <selection activeCell="I3" sqref="I3:O8"/>
    </sheetView>
  </sheetViews>
  <sheetFormatPr baseColWidth="10" defaultRowHeight="12.75" x14ac:dyDescent="0.2"/>
  <cols>
    <col min="1" max="8" width="20.625" customWidth="1"/>
    <col min="9" max="9" width="12.875" style="14" customWidth="1"/>
    <col min="10" max="15" width="17.625" style="14" customWidth="1"/>
  </cols>
  <sheetData>
    <row r="1" spans="2:15" ht="39.950000000000003" customHeight="1" x14ac:dyDescent="0.2">
      <c r="I1" s="16"/>
    </row>
    <row r="2" spans="2:15" ht="39.950000000000003" customHeight="1" x14ac:dyDescent="0.2">
      <c r="I2" s="16"/>
    </row>
    <row r="3" spans="2:15" s="18" customFormat="1" ht="24.95" customHeight="1" thickBot="1" x14ac:dyDescent="0.25">
      <c r="B3" s="12"/>
      <c r="C3" s="17" t="s">
        <v>45</v>
      </c>
      <c r="D3" s="17" t="s">
        <v>48</v>
      </c>
      <c r="E3" s="11" t="s">
        <v>49</v>
      </c>
      <c r="F3" s="17" t="s">
        <v>51</v>
      </c>
      <c r="G3" s="17" t="s">
        <v>50</v>
      </c>
      <c r="I3" s="19"/>
      <c r="J3" s="19" t="s">
        <v>77</v>
      </c>
      <c r="K3" s="19" t="s">
        <v>76</v>
      </c>
      <c r="L3" s="19" t="s">
        <v>37</v>
      </c>
      <c r="M3" s="19" t="s">
        <v>38</v>
      </c>
      <c r="N3" s="19" t="s">
        <v>79</v>
      </c>
      <c r="O3" s="19" t="s">
        <v>80</v>
      </c>
    </row>
    <row r="4" spans="2:15" ht="24.95" customHeight="1" x14ac:dyDescent="0.2">
      <c r="B4" s="10" t="s">
        <v>35</v>
      </c>
      <c r="C4" s="9" t="s">
        <v>46</v>
      </c>
      <c r="D4" s="13" t="s">
        <v>54</v>
      </c>
      <c r="E4" s="13" t="s">
        <v>60</v>
      </c>
      <c r="F4" s="13" t="s">
        <v>70</v>
      </c>
      <c r="G4" s="13" t="s">
        <v>66</v>
      </c>
      <c r="I4" s="20" t="s">
        <v>78</v>
      </c>
      <c r="J4" s="21" t="s">
        <v>46</v>
      </c>
      <c r="K4" s="21" t="s">
        <v>52</v>
      </c>
      <c r="L4" s="21" t="s">
        <v>47</v>
      </c>
      <c r="M4" s="21" t="s">
        <v>53</v>
      </c>
      <c r="N4" s="21"/>
      <c r="O4" s="21"/>
    </row>
    <row r="5" spans="2:15" ht="24.95" customHeight="1" x14ac:dyDescent="0.2">
      <c r="B5" s="10" t="s">
        <v>36</v>
      </c>
      <c r="C5" s="9" t="s">
        <v>52</v>
      </c>
      <c r="D5" s="13" t="s">
        <v>55</v>
      </c>
      <c r="E5" s="13" t="s">
        <v>61</v>
      </c>
      <c r="F5" s="13" t="s">
        <v>71</v>
      </c>
      <c r="G5" s="13" t="s">
        <v>67</v>
      </c>
      <c r="I5" s="20" t="s">
        <v>48</v>
      </c>
      <c r="J5" s="21" t="s">
        <v>54</v>
      </c>
      <c r="K5" s="21" t="s">
        <v>55</v>
      </c>
      <c r="L5" s="21" t="s">
        <v>56</v>
      </c>
      <c r="M5" s="21" t="s">
        <v>57</v>
      </c>
      <c r="N5" s="21" t="s">
        <v>58</v>
      </c>
      <c r="O5" s="21" t="s">
        <v>59</v>
      </c>
    </row>
    <row r="6" spans="2:15" ht="24.95" customHeight="1" x14ac:dyDescent="0.2">
      <c r="B6" s="10" t="s">
        <v>37</v>
      </c>
      <c r="C6" s="9" t="s">
        <v>47</v>
      </c>
      <c r="D6" s="13" t="s">
        <v>56</v>
      </c>
      <c r="E6" s="13" t="s">
        <v>62</v>
      </c>
      <c r="F6" s="13" t="s">
        <v>72</v>
      </c>
      <c r="G6" s="13" t="s">
        <v>68</v>
      </c>
      <c r="I6" s="20" t="s">
        <v>49</v>
      </c>
      <c r="J6" s="21" t="s">
        <v>60</v>
      </c>
      <c r="K6" s="21" t="s">
        <v>61</v>
      </c>
      <c r="L6" s="21" t="s">
        <v>62</v>
      </c>
      <c r="M6" s="21" t="s">
        <v>63</v>
      </c>
      <c r="N6" s="21" t="s">
        <v>64</v>
      </c>
      <c r="O6" s="21" t="s">
        <v>65</v>
      </c>
    </row>
    <row r="7" spans="2:15" ht="24.95" customHeight="1" x14ac:dyDescent="0.2">
      <c r="B7" s="10" t="s">
        <v>38</v>
      </c>
      <c r="C7" s="9" t="s">
        <v>53</v>
      </c>
      <c r="D7" s="13" t="s">
        <v>57</v>
      </c>
      <c r="E7" s="13" t="s">
        <v>63</v>
      </c>
      <c r="F7" s="13" t="s">
        <v>73</v>
      </c>
      <c r="G7" s="13" t="s">
        <v>69</v>
      </c>
      <c r="I7" s="20" t="s">
        <v>51</v>
      </c>
      <c r="J7" s="21" t="s">
        <v>70</v>
      </c>
      <c r="K7" s="21" t="s">
        <v>71</v>
      </c>
      <c r="L7" s="21" t="s">
        <v>72</v>
      </c>
      <c r="M7" s="21" t="s">
        <v>73</v>
      </c>
      <c r="N7" s="21" t="s">
        <v>74</v>
      </c>
      <c r="O7" s="21" t="s">
        <v>75</v>
      </c>
    </row>
    <row r="8" spans="2:15" ht="24.95" customHeight="1" x14ac:dyDescent="0.2">
      <c r="B8" s="10" t="s">
        <v>39</v>
      </c>
      <c r="C8" s="9"/>
      <c r="D8" s="13" t="s">
        <v>58</v>
      </c>
      <c r="E8" s="13" t="s">
        <v>64</v>
      </c>
      <c r="F8" s="13" t="s">
        <v>74</v>
      </c>
      <c r="G8" s="13"/>
      <c r="H8" s="13"/>
      <c r="I8" s="20" t="s">
        <v>50</v>
      </c>
      <c r="J8" s="21" t="s">
        <v>66</v>
      </c>
      <c r="K8" s="21" t="s">
        <v>67</v>
      </c>
      <c r="L8" s="21" t="s">
        <v>68</v>
      </c>
      <c r="M8" s="21" t="s">
        <v>69</v>
      </c>
      <c r="N8" s="22"/>
      <c r="O8" s="22"/>
    </row>
    <row r="9" spans="2:15" ht="39.950000000000003" customHeight="1" x14ac:dyDescent="0.2">
      <c r="B9" s="10" t="s">
        <v>40</v>
      </c>
      <c r="C9" s="9"/>
      <c r="D9" s="13" t="s">
        <v>59</v>
      </c>
      <c r="E9" s="13" t="s">
        <v>65</v>
      </c>
      <c r="F9" s="13" t="s">
        <v>75</v>
      </c>
      <c r="G9" s="13"/>
      <c r="H9" s="13"/>
      <c r="I9" s="1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results</vt:lpstr>
      <vt:lpstr>U g FW</vt:lpstr>
      <vt:lpstr>table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Strahl</dc:creator>
  <cp:lastModifiedBy>Rainer Sieger</cp:lastModifiedBy>
  <dcterms:created xsi:type="dcterms:W3CDTF">2010-02-25T10:59:50Z</dcterms:created>
  <dcterms:modified xsi:type="dcterms:W3CDTF">2011-11-22T08:55:24Z</dcterms:modified>
</cp:coreProperties>
</file>