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<sst xmlns="http://schemas.openxmlformats.org/spreadsheetml/2006/main" count="313" uniqueCount="143">
  <si>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</si>
  <si>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</si>
  <si>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</si>
  <si>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</si>
  <si>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</si>
  <si>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</si>
  <si>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</si>
  <si>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</si>
  <si>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</si>
  <si>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</si>
  <si>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</si>
  <si>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</si>
  <si>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</si>
  <si>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</si>
  <si>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</si>
  <si>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</si>
  <si>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</si>
  <si>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</si>
  <si>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</si>
  <si>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</si>
  <si>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</si>
  <si>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</si>
  <si>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</si>
  <si>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</si>
  <si>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</si>
  <si>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</si>
  <si>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</si>
  <si>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</si>
  <si>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</si>
  <si>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</si>
  <si>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</si>
  <si>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</si>
  <si>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</si>
  <si>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</si>
  <si>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</si>
  <si>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</si>
  <si>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</si>
  <si>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</si>
  <si>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</si>
  <si>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</si>
  <si>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</si>
  <si>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</si>
  <si>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</si>
  <si>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</si>
  <si>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</si>
  <si>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</si>
  <si>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</si>
  <si>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</si>
  <si>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</si>
  <si>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</si>
  <si>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</si>
  <si>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</si>
  <si>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</si>
  <si>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</si>
  <si>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</si>
  <si>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</si>
  <si>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</si>
  <si>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</si>
  <si>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</si>
  <si>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</si>
  <si>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</si>
  <si>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</si>
  <si>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</si>
  <si>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</si>
  <si>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</si>
  <si>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</si>
  <si>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</si>
  <si>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</si>
  <si>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</si>
  <si>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</si>
  <si>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</si>
  <si>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</si>
  <si>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</si>
  <si>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</si>
  <si>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</si>
  <si>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</si>
  <si>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</si>
  <si>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</si>
  <si>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</si>
  <si>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</si>
  <si>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</si>
  <si>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</si>
  <si>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</si>
  <si>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</si>
  <si>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</si>
  <si>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</si>
  <si>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</si>
  <si>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</si>
  <si>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</si>
  <si>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</si>
  <si>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</si>
  <si>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</si>
  <si>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</si>
  <si>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</si>
  <si>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</si>
  <si>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</si>
  <si>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</si>
  <si>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</si>
  <si>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</si>
  <si>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</si>
  <si>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</si>
  <si>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</si>
  <si>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>700°C</t>
  </si>
  <si>
    <t>800°C</t>
  </si>
  <si>
    <t>900°C</t>
  </si>
  <si>
    <t>950°C</t>
  </si>
  <si>
    <t>975°C</t>
  </si>
  <si>
    <t>1000°C</t>
  </si>
  <si>
    <t>1025°C</t>
  </si>
  <si>
    <t>1050°C</t>
  </si>
  <si>
    <t>1065°C</t>
  </si>
  <si>
    <t>1080°C</t>
  </si>
  <si>
    <t>1095°C</t>
  </si>
  <si>
    <t>1105°C</t>
  </si>
  <si>
    <t>1115°C</t>
  </si>
  <si>
    <t>1125°C</t>
  </si>
  <si>
    <t>1150°C</t>
  </si>
  <si>
    <t>1200°C</t>
  </si>
  <si>
    <t>1300°C</t>
  </si>
  <si>
    <t>(1100°C)</t>
  </si>
  <si>
    <t>(900°C)</t>
  </si>
  <si>
    <t>(700°C)</t>
  </si>
  <si>
    <t xml:space="preserve"> Sample:</t>
  </si>
  <si>
    <t>Std</t>
  </si>
  <si>
    <t>HTC</t>
  </si>
  <si>
    <t>0.000409 +/- 0.000014</t>
  </si>
  <si>
    <t>0.01720 +/- 0.00022</t>
  </si>
  <si>
    <t>0.00400 +/- 0.00000</t>
  </si>
  <si>
    <t>Ma (99.6% 39Ar(K), Steps: 2   3   4   5   6   7   8   9  10  11  12  13  14  15)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</si>
  <si>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</si>
  <si>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</si>
  <si>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</si>
  <si>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</si>
  <si>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</si>
  <si>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</si>
  <si>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</si>
  <si>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</si>
  <si>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</si>
  <si>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</si>
  <si>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</si>
  <si>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FGA002P2H3 (End date: 2008-06-13 13:39:00.0)</t>
  </si>
  <si>
    <t>2008-07-13 11:46:33.0</t>
  </si>
  <si>
    <t>3.14 mg Kf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</si>
</sst>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5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topLeftCell="A2" zoomScale="80" zoomScaleNormal="80" workbookViewId="0">
      <selection activeCell="M10" sqref="M10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122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 t="s">
        <v>123</v>
      </c>
      <c r="C4" s="43"/>
      <c r="D4" s="5"/>
      <c r="E4" s="5" t="s">
        <v>7</v>
      </c>
      <c r="F4" s="10" t="s">
        <v>140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141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124</v>
      </c>
      <c r="G6" s="5"/>
      <c r="H6" s="5"/>
      <c r="I6" s="5"/>
      <c r="J6" s="117" t="s">
        <v>88</v>
      </c>
      <c r="K6" s="5" t="s">
        <v>125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351</v>
      </c>
      <c r="C7" s="43"/>
      <c r="E7" s="33" t="s">
        <v>13</v>
      </c>
      <c r="F7" s="58">
        <v>3.7047690000000001E-3</v>
      </c>
      <c r="G7" s="33"/>
      <c r="H7" s="33" t="s">
        <v>84</v>
      </c>
      <c r="I7" s="174">
        <v>0.9967916</v>
      </c>
      <c r="J7" s="117" t="s">
        <v>91</v>
      </c>
      <c r="K7" s="5" t="s">
        <v>126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1.0746420000000001E-5</v>
      </c>
    </row>
    <row r="8" spans="1:45" ht="15.75">
      <c r="A8" s="44" t="s">
        <v>15</v>
      </c>
      <c r="B8" s="45" t="s">
        <v>142</v>
      </c>
      <c r="C8" s="43"/>
      <c r="D8" s="5"/>
      <c r="E8" s="7" t="s">
        <v>19</v>
      </c>
      <c r="F8" s="57">
        <v>1.0746420000000001E-5</v>
      </c>
      <c r="G8" s="5"/>
      <c r="H8" s="129" t="s">
        <v>85</v>
      </c>
      <c r="I8" s="130">
        <v>3.865098E-4</v>
      </c>
      <c r="J8" s="117" t="s">
        <v>94</v>
      </c>
      <c r="K8" s="5" t="s">
        <v>127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3.7061630000000002E-3</v>
      </c>
      <c r="D10" s="5" t="s">
        <v>96</v>
      </c>
      <c r="E10" s="176">
        <v>1.51064E-5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3.7047690000000001E-3</v>
      </c>
      <c r="D11" s="132" t="s">
        <v>96</v>
      </c>
      <c r="E11" s="178">
        <v>1.0746420000000001E-5</v>
      </c>
      <c r="F11" s="133" t="s">
        <v>128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129</v>
      </c>
      <c r="B14" s="54" t="s">
        <v>130</v>
      </c>
      <c r="C14" s="21" t="s">
        <v>131</v>
      </c>
      <c r="D14" s="14" t="s">
        <v>132</v>
      </c>
      <c r="E14" s="23" t="s">
        <v>133</v>
      </c>
      <c r="F14" s="13" t="s">
        <v>134</v>
      </c>
      <c r="G14" s="21" t="s">
        <v>131</v>
      </c>
      <c r="H14" s="14" t="s">
        <v>132</v>
      </c>
      <c r="I14" s="14" t="s">
        <v>135</v>
      </c>
      <c r="J14" s="23" t="s">
        <v>135</v>
      </c>
      <c r="K14" s="13" t="s">
        <v>135</v>
      </c>
      <c r="L14" s="13" t="s">
        <v>130</v>
      </c>
      <c r="M14" s="13" t="s">
        <v>136</v>
      </c>
      <c r="N14" s="23" t="s">
        <v>137</v>
      </c>
      <c r="O14" s="23" t="s">
        <v>136</v>
      </c>
      <c r="P14" s="23" t="s">
        <v>138</v>
      </c>
      <c r="Q14" s="24" t="s">
        <v>139</v>
      </c>
      <c r="S14" s="154">
        <v>1</v>
      </c>
      <c r="T14" s="155">
        <v>0.19459760000000001</v>
      </c>
      <c r="U14" s="156">
        <v>3.9243489999999997E-3</v>
      </c>
      <c r="V14" s="156">
        <v>1.3680879999999999E-3</v>
      </c>
      <c r="W14" s="157"/>
      <c r="X14" s="158">
        <v>21.464860000000002</v>
      </c>
      <c r="Y14" s="158">
        <v>2.1741169999999999</v>
      </c>
      <c r="Z14" s="156">
        <v>385.19029999999998</v>
      </c>
      <c r="AA14" s="156">
        <v>38.919840000000001</v>
      </c>
      <c r="AB14" s="157"/>
      <c r="AC14" s="159">
        <v>5.5725339999999998E-2</v>
      </c>
      <c r="AD14" s="159">
        <v>4.5483589999999999E-4</v>
      </c>
      <c r="AE14" s="159">
        <v>2.596119E-3</v>
      </c>
      <c r="AF14" s="160">
        <v>2.6231330000000001E-4</v>
      </c>
      <c r="AG14" s="76">
        <f>S14</f>
        <v>1</v>
      </c>
      <c r="AH14" s="50">
        <v>1</v>
      </c>
      <c r="AI14" s="179" t="s">
        <v>102</v>
      </c>
      <c r="AJ14" s="70">
        <v>3.6551360000000002E-4</v>
      </c>
      <c r="AK14" s="70">
        <v>2.4471760000000002E-4</v>
      </c>
      <c r="AL14" s="70">
        <v>4.7444229999999999E-4</v>
      </c>
      <c r="AM14" s="70">
        <v>1.920057E-4</v>
      </c>
      <c r="AN14" s="70">
        <v>7.8400999999999992E-3</v>
      </c>
      <c r="AO14" s="70">
        <v>7.8419490000000008E-3</v>
      </c>
      <c r="AP14" s="70">
        <v>0.14074890000000001</v>
      </c>
      <c r="AQ14" s="66">
        <v>2.228517E-2</v>
      </c>
      <c r="AR14" s="66">
        <v>4.1167210000000003E-2</v>
      </c>
      <c r="AS14" s="67">
        <v>5.3088820000000002E-2</v>
      </c>
    </row>
    <row r="15" spans="1:45">
      <c r="A15" s="12">
        <v>1</v>
      </c>
      <c r="B15" s="54" t="s">
        <v>102</v>
      </c>
      <c r="C15" s="21">
        <v>7.8415340000000007E-3</v>
      </c>
      <c r="D15" s="14">
        <v>0.19459760000000001</v>
      </c>
      <c r="E15" s="23">
        <v>0.21115680000000001</v>
      </c>
      <c r="F15" s="13">
        <v>3.1633130000000002E-2</v>
      </c>
      <c r="G15" s="21">
        <v>3.653196E-4</v>
      </c>
      <c r="H15" s="14">
        <v>22.47486</v>
      </c>
      <c r="I15" s="14">
        <v>385.07159999999999</v>
      </c>
      <c r="J15" s="23">
        <v>0.66951689999999997</v>
      </c>
      <c r="K15" s="13">
        <v>3.1213580000000001E-2</v>
      </c>
      <c r="L15" s="13">
        <v>8.5945070000000001</v>
      </c>
      <c r="M15" s="13">
        <v>1.368474</v>
      </c>
      <c r="N15" s="23">
        <v>4.0340490000000004</v>
      </c>
      <c r="O15" s="23">
        <v>1.4063049999999999</v>
      </c>
      <c r="P15" s="23">
        <v>3.9243489999999997E-3</v>
      </c>
      <c r="Q15" s="24">
        <v>1.3680879999999999E-3</v>
      </c>
      <c r="S15" s="161">
        <v>2</v>
      </c>
      <c r="T15" s="162">
        <v>1.589855</v>
      </c>
      <c r="U15" s="163">
        <v>3.64482E-3</v>
      </c>
      <c r="V15" s="163">
        <v>1.449945E-4</v>
      </c>
      <c r="W15" s="116"/>
      <c r="X15" s="164">
        <v>288.72300000000001</v>
      </c>
      <c r="Y15" s="164">
        <v>47.188220000000001</v>
      </c>
      <c r="Z15" s="163">
        <v>1552.6479999999999</v>
      </c>
      <c r="AA15" s="163">
        <v>253.74760000000001</v>
      </c>
      <c r="AB15" s="116"/>
      <c r="AC15" s="165">
        <v>0.18595529999999999</v>
      </c>
      <c r="AD15" s="165">
        <v>1.341311E-3</v>
      </c>
      <c r="AE15" s="165">
        <v>6.4406109999999995E-4</v>
      </c>
      <c r="AF15" s="166">
        <v>1.052582E-4</v>
      </c>
      <c r="AG15" s="76">
        <f t="shared" ref="AG15:AG47" si="0">S15</f>
        <v>2</v>
      </c>
      <c r="AH15" s="12">
        <v>2</v>
      </c>
      <c r="AI15" s="180" t="s">
        <v>103</v>
      </c>
      <c r="AJ15" s="65">
        <v>2.2368099999999999E-4</v>
      </c>
      <c r="AK15" s="65">
        <v>2.2573329999999998E-3</v>
      </c>
      <c r="AL15" s="65">
        <v>4.3763689999999997E-3</v>
      </c>
      <c r="AM15" s="65">
        <v>1.1289340000000001E-3</v>
      </c>
      <c r="AN15" s="65">
        <v>6.4053780000000005E-2</v>
      </c>
      <c r="AO15" s="65">
        <v>6.4068890000000003E-2</v>
      </c>
      <c r="AP15" s="65">
        <v>0.3447749</v>
      </c>
      <c r="AQ15" s="68">
        <v>7.4326820000000002E-2</v>
      </c>
      <c r="AR15" s="68">
        <v>0.1550213</v>
      </c>
      <c r="AS15" s="69">
        <v>0.80021770000000003</v>
      </c>
    </row>
    <row r="16" spans="1:45">
      <c r="A16" s="12">
        <v>2</v>
      </c>
      <c r="B16" s="54" t="s">
        <v>103</v>
      </c>
      <c r="C16" s="21">
        <v>6.4065059999999993E-2</v>
      </c>
      <c r="D16" s="14">
        <v>1.589855</v>
      </c>
      <c r="E16" s="23">
        <v>1.725144</v>
      </c>
      <c r="F16" s="13">
        <v>0.27826200000000001</v>
      </c>
      <c r="G16" s="21">
        <v>2.218911E-4</v>
      </c>
      <c r="H16" s="14">
        <v>80.708299999999994</v>
      </c>
      <c r="I16" s="14">
        <v>1541.3689999999999</v>
      </c>
      <c r="J16" s="23">
        <v>10.091749999999999</v>
      </c>
      <c r="K16" s="13">
        <v>3.5241219999999997E-2</v>
      </c>
      <c r="L16" s="13">
        <v>7.6122079999999999</v>
      </c>
      <c r="M16" s="13">
        <v>0.17055509999999999</v>
      </c>
      <c r="N16" s="23">
        <v>4.3434290000000004</v>
      </c>
      <c r="O16" s="23">
        <v>0.1725402</v>
      </c>
      <c r="P16" s="23">
        <v>3.64482E-3</v>
      </c>
      <c r="Q16" s="24">
        <v>1.449945E-4</v>
      </c>
      <c r="S16" s="161">
        <v>3</v>
      </c>
      <c r="T16" s="162">
        <v>8.5808990000000005</v>
      </c>
      <c r="U16" s="163">
        <v>3.7151160000000001E-3</v>
      </c>
      <c r="V16" s="163">
        <v>3.3681369999999997E-5</v>
      </c>
      <c r="W16" s="116"/>
      <c r="X16" s="164">
        <v>1870.4849999999999</v>
      </c>
      <c r="Y16" s="164">
        <v>424.85719999999998</v>
      </c>
      <c r="Z16" s="163">
        <v>8269.1929999999993</v>
      </c>
      <c r="AA16" s="163">
        <v>1878.1880000000001</v>
      </c>
      <c r="AB16" s="116"/>
      <c r="AC16" s="165">
        <v>0.22619929999999999</v>
      </c>
      <c r="AD16" s="165">
        <v>5.1641299999999996E-4</v>
      </c>
      <c r="AE16" s="165">
        <v>1.209308E-4</v>
      </c>
      <c r="AF16" s="166">
        <v>2.74671E-5</v>
      </c>
      <c r="AG16" s="76">
        <f t="shared" si="0"/>
        <v>3</v>
      </c>
      <c r="AH16" s="12">
        <v>3</v>
      </c>
      <c r="AI16" s="181" t="s">
        <v>104</v>
      </c>
      <c r="AJ16" s="65">
        <v>1.9382700000000001E-4</v>
      </c>
      <c r="AK16" s="65">
        <v>1.130901E-2</v>
      </c>
      <c r="AL16" s="65">
        <v>2.1925159999999999E-2</v>
      </c>
      <c r="AM16" s="65">
        <v>6.2166590000000002E-3</v>
      </c>
      <c r="AN16" s="65">
        <v>0.34571489999999999</v>
      </c>
      <c r="AO16" s="65">
        <v>0.3457964</v>
      </c>
      <c r="AP16" s="65">
        <v>1.5300229999999999</v>
      </c>
      <c r="AQ16" s="68">
        <v>9.0397909999999998E-2</v>
      </c>
      <c r="AR16" s="68">
        <v>0.17500789999999999</v>
      </c>
      <c r="AS16" s="69">
        <v>4.6264900000000004</v>
      </c>
    </row>
    <row r="17" spans="1:45">
      <c r="A17" s="12">
        <v>3</v>
      </c>
      <c r="B17" s="54" t="s">
        <v>104</v>
      </c>
      <c r="C17" s="21">
        <v>0.34577730000000001</v>
      </c>
      <c r="D17" s="14">
        <v>8.5808990000000005</v>
      </c>
      <c r="E17" s="23">
        <v>9.3110900000000001</v>
      </c>
      <c r="F17" s="13">
        <v>1.473441</v>
      </c>
      <c r="G17" s="21">
        <v>1.8485959999999999E-4</v>
      </c>
      <c r="H17" s="14">
        <v>96.301869999999994</v>
      </c>
      <c r="I17" s="14">
        <v>7893.7560000000003</v>
      </c>
      <c r="J17" s="23">
        <v>58.345869999999998</v>
      </c>
      <c r="K17" s="13">
        <v>3.2711940000000002E-2</v>
      </c>
      <c r="L17" s="13">
        <v>8.2008159999999997</v>
      </c>
      <c r="M17" s="13">
        <v>0.1191364</v>
      </c>
      <c r="N17" s="23">
        <v>4.2612430000000003</v>
      </c>
      <c r="O17" s="23">
        <v>3.7561039999999997E-2</v>
      </c>
      <c r="P17" s="23">
        <v>3.7151160000000001E-3</v>
      </c>
      <c r="Q17" s="24">
        <v>3.3681369999999997E-5</v>
      </c>
      <c r="S17" s="161">
        <v>4</v>
      </c>
      <c r="T17" s="162">
        <v>9.6776389999999992</v>
      </c>
      <c r="U17" s="163">
        <v>3.7071859999999999E-3</v>
      </c>
      <c r="V17" s="163">
        <v>2.7898120000000001E-5</v>
      </c>
      <c r="W17" s="116"/>
      <c r="X17" s="164">
        <v>6858.08</v>
      </c>
      <c r="Y17" s="164">
        <v>4220.9740000000002</v>
      </c>
      <c r="Z17" s="163">
        <v>29585.06</v>
      </c>
      <c r="AA17" s="163">
        <v>18208.689999999999</v>
      </c>
      <c r="AB17" s="116"/>
      <c r="AC17" s="165">
        <v>0.23180890000000001</v>
      </c>
      <c r="AD17" s="165">
        <v>8.2606740000000002E-4</v>
      </c>
      <c r="AE17" s="165">
        <v>3.3800839999999999E-5</v>
      </c>
      <c r="AF17" s="166">
        <v>2.0803369999999999E-5</v>
      </c>
      <c r="AG17" s="76">
        <f t="shared" si="0"/>
        <v>4</v>
      </c>
      <c r="AH17" s="12">
        <v>4</v>
      </c>
      <c r="AI17" s="181" t="s">
        <v>105</v>
      </c>
      <c r="AJ17" s="65">
        <v>6.4074379999999996E-5</v>
      </c>
      <c r="AK17" s="65">
        <v>9.0943320000000001E-3</v>
      </c>
      <c r="AL17" s="65">
        <v>1.763149E-2</v>
      </c>
      <c r="AM17" s="65">
        <v>6.8439740000000001E-3</v>
      </c>
      <c r="AN17" s="65">
        <v>0.38989509999999999</v>
      </c>
      <c r="AO17" s="65">
        <v>0.38998709999999998</v>
      </c>
      <c r="AP17" s="65">
        <v>1.6838580000000001</v>
      </c>
      <c r="AQ17" s="68">
        <v>9.2637639999999993E-2</v>
      </c>
      <c r="AR17" s="68">
        <v>0.1278782</v>
      </c>
      <c r="AS17" s="69">
        <v>11.25455</v>
      </c>
    </row>
    <row r="18" spans="1:45">
      <c r="A18" s="12">
        <v>4</v>
      </c>
      <c r="B18" s="54" t="s">
        <v>105</v>
      </c>
      <c r="C18" s="21">
        <v>0.38997159999999997</v>
      </c>
      <c r="D18" s="14">
        <v>9.6776389999999992</v>
      </c>
      <c r="E18" s="23">
        <v>10.50116</v>
      </c>
      <c r="F18" s="13">
        <v>1.665319</v>
      </c>
      <c r="G18" s="21">
        <v>5.6863100000000001E-5</v>
      </c>
      <c r="H18" s="14">
        <v>98.899000000000001</v>
      </c>
      <c r="I18" s="14">
        <v>26279.74</v>
      </c>
      <c r="J18" s="23">
        <v>141.934</v>
      </c>
      <c r="K18" s="13">
        <v>2.332507E-2</v>
      </c>
      <c r="L18" s="13">
        <v>11.50131</v>
      </c>
      <c r="M18" s="13">
        <v>9.5810640000000002E-2</v>
      </c>
      <c r="N18" s="23">
        <v>4.270359</v>
      </c>
      <c r="O18" s="23">
        <v>3.0834130000000001E-2</v>
      </c>
      <c r="P18" s="23">
        <v>3.7071859999999999E-3</v>
      </c>
      <c r="Q18" s="24">
        <v>2.7898120000000001E-5</v>
      </c>
      <c r="S18" s="161">
        <v>5</v>
      </c>
      <c r="T18" s="162">
        <v>7.6882520000000003</v>
      </c>
      <c r="U18" s="163">
        <v>3.7264109999999998E-3</v>
      </c>
      <c r="V18" s="163">
        <v>3.6804509999999997E-5</v>
      </c>
      <c r="W18" s="116"/>
      <c r="X18" s="164">
        <v>5865.6030000000001</v>
      </c>
      <c r="Y18" s="164">
        <v>3840.6379999999999</v>
      </c>
      <c r="Z18" s="163">
        <v>25217.599999999999</v>
      </c>
      <c r="AA18" s="163">
        <v>16511.689999999999</v>
      </c>
      <c r="AB18" s="116"/>
      <c r="AC18" s="165">
        <v>0.23259949999999999</v>
      </c>
      <c r="AD18" s="165">
        <v>1.2989950000000001E-3</v>
      </c>
      <c r="AE18" s="165">
        <v>3.9654840000000001E-5</v>
      </c>
      <c r="AF18" s="166">
        <v>2.5964739999999998E-5</v>
      </c>
      <c r="AG18" s="76">
        <f t="shared" si="0"/>
        <v>5</v>
      </c>
      <c r="AH18" s="12">
        <v>5</v>
      </c>
      <c r="AI18" s="181" t="s">
        <v>106</v>
      </c>
      <c r="AJ18" s="65">
        <v>5.762386E-5</v>
      </c>
      <c r="AK18" s="65">
        <v>6.061309E-3</v>
      </c>
      <c r="AL18" s="65">
        <v>1.1751269999999999E-2</v>
      </c>
      <c r="AM18" s="65">
        <v>5.365341E-3</v>
      </c>
      <c r="AN18" s="65">
        <v>0.30974420000000003</v>
      </c>
      <c r="AO18" s="65">
        <v>0.30981730000000002</v>
      </c>
      <c r="AP18" s="65">
        <v>1.333172</v>
      </c>
      <c r="AQ18" s="68">
        <v>9.2953330000000001E-2</v>
      </c>
      <c r="AR18" s="68">
        <v>0.10764940000000001</v>
      </c>
      <c r="AS18" s="69">
        <v>8.3407599999999995</v>
      </c>
    </row>
    <row r="19" spans="1:45">
      <c r="A19" s="12">
        <v>5</v>
      </c>
      <c r="B19" s="54" t="s">
        <v>106</v>
      </c>
      <c r="C19" s="21">
        <v>0.309807</v>
      </c>
      <c r="D19" s="14">
        <v>7.6882520000000003</v>
      </c>
      <c r="E19" s="23">
        <v>8.3424829999999996</v>
      </c>
      <c r="F19" s="13">
        <v>1.3161620000000001</v>
      </c>
      <c r="G19" s="21">
        <v>5.281759E-5</v>
      </c>
      <c r="H19" s="14">
        <v>98.724050000000005</v>
      </c>
      <c r="I19" s="14">
        <v>23135.77</v>
      </c>
      <c r="J19" s="23">
        <v>105.1875</v>
      </c>
      <c r="K19" s="13">
        <v>1.9568749999999999E-2</v>
      </c>
      <c r="L19" s="13">
        <v>13.70913</v>
      </c>
      <c r="M19" s="13">
        <v>0.12410350000000001</v>
      </c>
      <c r="N19" s="23">
        <v>4.2483279999999999</v>
      </c>
      <c r="O19" s="23">
        <v>4.0980879999999997E-2</v>
      </c>
      <c r="P19" s="23">
        <v>3.7264109999999998E-3</v>
      </c>
      <c r="Q19" s="24">
        <v>3.6804509999999997E-5</v>
      </c>
      <c r="S19" s="161">
        <v>6</v>
      </c>
      <c r="T19" s="162">
        <v>7.233708</v>
      </c>
      <c r="U19" s="163">
        <v>3.745937E-3</v>
      </c>
      <c r="V19" s="163">
        <v>3.9623000000000003E-5</v>
      </c>
      <c r="W19" s="116"/>
      <c r="X19" s="164">
        <v>6417.14</v>
      </c>
      <c r="Y19" s="164">
        <v>5396.6059999999998</v>
      </c>
      <c r="Z19" s="163">
        <v>27418.6</v>
      </c>
      <c r="AA19" s="163">
        <v>23057.8</v>
      </c>
      <c r="AB19" s="116"/>
      <c r="AC19" s="165">
        <v>0.23404330000000001</v>
      </c>
      <c r="AD19" s="165">
        <v>1.0891309999999999E-3</v>
      </c>
      <c r="AE19" s="165">
        <v>3.6471589999999998E-5</v>
      </c>
      <c r="AF19" s="166">
        <v>3.0670960000000002E-5</v>
      </c>
      <c r="AG19" s="76">
        <f t="shared" si="0"/>
        <v>6</v>
      </c>
      <c r="AH19" s="12">
        <v>6</v>
      </c>
      <c r="AI19" s="181" t="s">
        <v>107</v>
      </c>
      <c r="AJ19" s="65">
        <v>4.9214300000000001E-5</v>
      </c>
      <c r="AK19" s="65">
        <v>4.7803510000000004E-3</v>
      </c>
      <c r="AL19" s="65">
        <v>9.267829E-3</v>
      </c>
      <c r="AM19" s="65">
        <v>5.0827930000000004E-3</v>
      </c>
      <c r="AN19" s="65">
        <v>0.29143000000000002</v>
      </c>
      <c r="AO19" s="65">
        <v>0.2914987</v>
      </c>
      <c r="AP19" s="65">
        <v>1.2466219999999999</v>
      </c>
      <c r="AQ19" s="68">
        <v>9.3529749999999995E-2</v>
      </c>
      <c r="AR19" s="68">
        <v>9.0793840000000001E-2</v>
      </c>
      <c r="AS19" s="69">
        <v>7.702115</v>
      </c>
    </row>
    <row r="20" spans="1:45">
      <c r="A20" s="12">
        <v>6</v>
      </c>
      <c r="B20" s="54" t="s">
        <v>107</v>
      </c>
      <c r="C20" s="21">
        <v>0.29149059999999999</v>
      </c>
      <c r="D20" s="14">
        <v>7.233708</v>
      </c>
      <c r="E20" s="23">
        <v>7.849259</v>
      </c>
      <c r="F20" s="13">
        <v>1.231892</v>
      </c>
      <c r="G20" s="21">
        <v>4.5423760000000001E-5</v>
      </c>
      <c r="H20" s="14">
        <v>98.818449999999999</v>
      </c>
      <c r="I20" s="14">
        <v>25330.48</v>
      </c>
      <c r="J20" s="23">
        <v>97.133369999999999</v>
      </c>
      <c r="K20" s="13">
        <v>1.640308E-2</v>
      </c>
      <c r="L20" s="13">
        <v>16.354980000000001</v>
      </c>
      <c r="M20" s="13">
        <v>0.18375230000000001</v>
      </c>
      <c r="N20" s="23">
        <v>4.2261819999999997</v>
      </c>
      <c r="O20" s="23">
        <v>4.3795389999999997E-2</v>
      </c>
      <c r="P20" s="23">
        <v>3.745937E-3</v>
      </c>
      <c r="Q20" s="24">
        <v>3.9623000000000003E-5</v>
      </c>
      <c r="S20" s="161">
        <v>7</v>
      </c>
      <c r="T20" s="162">
        <v>7.1242700000000001</v>
      </c>
      <c r="U20" s="163">
        <v>3.6855820000000002E-3</v>
      </c>
      <c r="V20" s="163">
        <v>3.7607510000000003E-5</v>
      </c>
      <c r="W20" s="116"/>
      <c r="X20" s="164">
        <v>21005.66</v>
      </c>
      <c r="Y20" s="164">
        <v>63211.72</v>
      </c>
      <c r="Z20" s="163">
        <v>90526.12</v>
      </c>
      <c r="AA20" s="163">
        <v>272417.59999999998</v>
      </c>
      <c r="AB20" s="116"/>
      <c r="AC20" s="165">
        <v>0.23203979999999999</v>
      </c>
      <c r="AD20" s="165">
        <v>1.5449290000000001E-4</v>
      </c>
      <c r="AE20" s="165">
        <v>1.1046539999999999E-5</v>
      </c>
      <c r="AF20" s="166">
        <v>3.3242019999999999E-5</v>
      </c>
      <c r="AG20" s="76">
        <f t="shared" si="0"/>
        <v>7</v>
      </c>
      <c r="AH20" s="12">
        <v>7</v>
      </c>
      <c r="AI20" s="181" t="s">
        <v>108</v>
      </c>
      <c r="AJ20" s="65">
        <v>1.6818799999999999E-5</v>
      </c>
      <c r="AK20" s="65">
        <v>3.975035E-3</v>
      </c>
      <c r="AL20" s="65">
        <v>7.7065370000000003E-3</v>
      </c>
      <c r="AM20" s="65">
        <v>5.0367099999999998E-3</v>
      </c>
      <c r="AN20" s="65">
        <v>0.28701979999999999</v>
      </c>
      <c r="AO20" s="65">
        <v>0.2870875</v>
      </c>
      <c r="AP20" s="65">
        <v>1.238353</v>
      </c>
      <c r="AQ20" s="68">
        <v>9.2729839999999994E-2</v>
      </c>
      <c r="AR20" s="68">
        <v>7.6002500000000001E-2</v>
      </c>
      <c r="AS20" s="69">
        <v>18.740780000000001</v>
      </c>
    </row>
    <row r="21" spans="1:45">
      <c r="A21" s="12">
        <v>7</v>
      </c>
      <c r="B21" s="54" t="s">
        <v>108</v>
      </c>
      <c r="C21" s="21">
        <v>0.28708070000000002</v>
      </c>
      <c r="D21" s="14">
        <v>7.1242700000000001</v>
      </c>
      <c r="E21" s="23">
        <v>7.7305089999999996</v>
      </c>
      <c r="F21" s="13">
        <v>1.2331240000000001</v>
      </c>
      <c r="G21" s="21">
        <v>1.366683E-5</v>
      </c>
      <c r="H21" s="14">
        <v>99.577730000000003</v>
      </c>
      <c r="I21" s="14">
        <v>73629.100000000006</v>
      </c>
      <c r="J21" s="23">
        <v>236.34479999999999</v>
      </c>
      <c r="K21" s="13">
        <v>1.384934E-2</v>
      </c>
      <c r="L21" s="13">
        <v>19.370819999999998</v>
      </c>
      <c r="M21" s="13">
        <v>0.25225560000000002</v>
      </c>
      <c r="N21" s="23">
        <v>4.2953910000000004</v>
      </c>
      <c r="O21" s="23">
        <v>4.287316E-2</v>
      </c>
      <c r="P21" s="23">
        <v>3.6855820000000002E-3</v>
      </c>
      <c r="Q21" s="24">
        <v>3.7607510000000003E-5</v>
      </c>
      <c r="S21" s="161">
        <v>8</v>
      </c>
      <c r="T21" s="162">
        <v>7.6551049999999998</v>
      </c>
      <c r="U21" s="163">
        <v>3.7255349999999999E-3</v>
      </c>
      <c r="V21" s="163">
        <v>3.9617229999999999E-5</v>
      </c>
      <c r="W21" s="116"/>
      <c r="X21" s="164">
        <v>3926.5889999999999</v>
      </c>
      <c r="Y21" s="164">
        <v>2011.104</v>
      </c>
      <c r="Z21" s="163">
        <v>16983.96</v>
      </c>
      <c r="AA21" s="163">
        <v>8698.3670000000002</v>
      </c>
      <c r="AB21" s="116"/>
      <c r="AC21" s="165">
        <v>0.23119400000000001</v>
      </c>
      <c r="AD21" s="165">
        <v>1.1461799999999999E-3</v>
      </c>
      <c r="AE21" s="165">
        <v>5.8879090000000003E-5</v>
      </c>
      <c r="AF21" s="166">
        <v>3.0155040000000001E-5</v>
      </c>
      <c r="AG21" s="76">
        <f t="shared" si="0"/>
        <v>8</v>
      </c>
      <c r="AH21" s="12">
        <v>8</v>
      </c>
      <c r="AI21" s="181" t="s">
        <v>109</v>
      </c>
      <c r="AJ21" s="65">
        <v>8.1253560000000001E-5</v>
      </c>
      <c r="AK21" s="65">
        <v>3.397401E-3</v>
      </c>
      <c r="AL21" s="65">
        <v>6.5866559999999998E-3</v>
      </c>
      <c r="AM21" s="65">
        <v>5.3616790000000003E-3</v>
      </c>
      <c r="AN21" s="65">
        <v>0.30840430000000002</v>
      </c>
      <c r="AO21" s="65">
        <v>0.3084771</v>
      </c>
      <c r="AP21" s="65">
        <v>1.3354870000000001</v>
      </c>
      <c r="AQ21" s="68">
        <v>9.2392160000000001E-2</v>
      </c>
      <c r="AR21" s="68">
        <v>6.0233549999999997E-2</v>
      </c>
      <c r="AS21" s="69">
        <v>3.3154759999999999</v>
      </c>
    </row>
    <row r="22" spans="1:45">
      <c r="A22" s="12">
        <v>8</v>
      </c>
      <c r="B22" s="54" t="s">
        <v>109</v>
      </c>
      <c r="C22" s="21">
        <v>0.3084713</v>
      </c>
      <c r="D22" s="14">
        <v>7.6551049999999998</v>
      </c>
      <c r="E22" s="23">
        <v>8.3065149999999992</v>
      </c>
      <c r="F22" s="13">
        <v>1.3107949999999999</v>
      </c>
      <c r="G22" s="21">
        <v>7.8559610000000007E-5</v>
      </c>
      <c r="H22" s="14">
        <v>98.1511</v>
      </c>
      <c r="I22" s="14">
        <v>16436.04</v>
      </c>
      <c r="J22" s="23">
        <v>41.812330000000003</v>
      </c>
      <c r="K22" s="13">
        <v>1.1016059999999999E-2</v>
      </c>
      <c r="L22" s="13">
        <v>24.35304</v>
      </c>
      <c r="M22" s="13">
        <v>0.41830260000000002</v>
      </c>
      <c r="N22" s="23">
        <v>4.2493259999999999</v>
      </c>
      <c r="O22" s="23">
        <v>4.4279730000000003E-2</v>
      </c>
      <c r="P22" s="23">
        <v>3.7255349999999999E-3</v>
      </c>
      <c r="Q22" s="24">
        <v>3.9617229999999999E-5</v>
      </c>
      <c r="S22" s="161">
        <v>9</v>
      </c>
      <c r="T22" s="162">
        <v>9.6519429999999993</v>
      </c>
      <c r="U22" s="163">
        <v>3.7084140000000002E-3</v>
      </c>
      <c r="V22" s="163">
        <v>2.9498090000000001E-5</v>
      </c>
      <c r="W22" s="116"/>
      <c r="X22" s="164">
        <v>6799.3890000000001</v>
      </c>
      <c r="Y22" s="164">
        <v>4698.5569999999998</v>
      </c>
      <c r="Z22" s="163">
        <v>29324.82</v>
      </c>
      <c r="AA22" s="163">
        <v>20264.189999999999</v>
      </c>
      <c r="AB22" s="116"/>
      <c r="AC22" s="165">
        <v>0.23186470000000001</v>
      </c>
      <c r="AD22" s="165">
        <v>6.6285230000000001E-4</v>
      </c>
      <c r="AE22" s="165">
        <v>3.4100809999999998E-5</v>
      </c>
      <c r="AF22" s="166">
        <v>2.3564519999999999E-5</v>
      </c>
      <c r="AG22" s="76">
        <f t="shared" si="0"/>
        <v>9</v>
      </c>
      <c r="AH22" s="12">
        <v>9</v>
      </c>
      <c r="AI22" s="181" t="s">
        <v>110</v>
      </c>
      <c r="AJ22" s="65">
        <v>5.9537270000000001E-5</v>
      </c>
      <c r="AK22" s="65">
        <v>2.9455190000000002E-3</v>
      </c>
      <c r="AL22" s="65">
        <v>5.710578E-3</v>
      </c>
      <c r="AM22" s="65">
        <v>7.090173E-3</v>
      </c>
      <c r="AN22" s="65">
        <v>0.38884950000000001</v>
      </c>
      <c r="AO22" s="65">
        <v>0.38894119999999999</v>
      </c>
      <c r="AP22" s="65">
        <v>1.6789829999999999</v>
      </c>
      <c r="AQ22" s="68">
        <v>9.2659930000000001E-2</v>
      </c>
      <c r="AR22" s="68">
        <v>4.1538110000000003E-2</v>
      </c>
      <c r="AS22" s="69">
        <v>3.922965</v>
      </c>
    </row>
    <row r="23" spans="1:45">
      <c r="A23" s="12">
        <v>9</v>
      </c>
      <c r="B23" s="54" t="s">
        <v>110</v>
      </c>
      <c r="C23" s="21">
        <v>0.38893620000000001</v>
      </c>
      <c r="D23" s="14">
        <v>9.6519429999999993</v>
      </c>
      <c r="E23" s="23">
        <v>10.473269999999999</v>
      </c>
      <c r="F23" s="13">
        <v>1.660347</v>
      </c>
      <c r="G23" s="21">
        <v>5.7201640000000001E-5</v>
      </c>
      <c r="H23" s="14">
        <v>98.890029999999996</v>
      </c>
      <c r="I23" s="14">
        <v>28200.55</v>
      </c>
      <c r="J23" s="23">
        <v>49.473529999999997</v>
      </c>
      <c r="K23" s="13">
        <v>7.5749579999999997E-3</v>
      </c>
      <c r="L23" s="13">
        <v>35.416179999999997</v>
      </c>
      <c r="M23" s="13">
        <v>0.83434149999999996</v>
      </c>
      <c r="N23" s="23">
        <v>4.2689450000000004</v>
      </c>
      <c r="O23" s="23">
        <v>3.2727989999999998E-2</v>
      </c>
      <c r="P23" s="23">
        <v>3.7084140000000002E-3</v>
      </c>
      <c r="Q23" s="24">
        <v>2.9498090000000001E-5</v>
      </c>
      <c r="S23" s="161">
        <v>10</v>
      </c>
      <c r="T23" s="162">
        <v>9.6569590000000005</v>
      </c>
      <c r="U23" s="163">
        <v>3.7093529999999999E-3</v>
      </c>
      <c r="V23" s="163">
        <v>3.4374739999999997E-5</v>
      </c>
      <c r="W23" s="116"/>
      <c r="X23" s="164">
        <v>5521.39</v>
      </c>
      <c r="Y23" s="164">
        <v>2721.931</v>
      </c>
      <c r="Z23" s="163">
        <v>23863.14</v>
      </c>
      <c r="AA23" s="163">
        <v>11763.93</v>
      </c>
      <c r="AB23" s="116"/>
      <c r="AC23" s="165">
        <v>0.23137730000000001</v>
      </c>
      <c r="AD23" s="165">
        <v>1.4974260000000001E-3</v>
      </c>
      <c r="AE23" s="165">
        <v>4.1905630000000003E-5</v>
      </c>
      <c r="AF23" s="166">
        <v>2.065842E-5</v>
      </c>
      <c r="AG23" s="76">
        <f t="shared" si="0"/>
        <v>10</v>
      </c>
      <c r="AH23" s="12">
        <v>10</v>
      </c>
      <c r="AI23" s="181" t="s">
        <v>111</v>
      </c>
      <c r="AJ23" s="65">
        <v>7.2301680000000005E-5</v>
      </c>
      <c r="AK23" s="65">
        <v>2.299489E-3</v>
      </c>
      <c r="AL23" s="65">
        <v>4.4580979999999997E-3</v>
      </c>
      <c r="AM23" s="65">
        <v>7.0059850000000002E-3</v>
      </c>
      <c r="AN23" s="65">
        <v>0.38905050000000002</v>
      </c>
      <c r="AO23" s="65">
        <v>0.38914219999999999</v>
      </c>
      <c r="AP23" s="65">
        <v>1.6833910000000001</v>
      </c>
      <c r="AQ23" s="68">
        <v>9.2465350000000002E-2</v>
      </c>
      <c r="AR23" s="68">
        <v>3.234281E-2</v>
      </c>
      <c r="AS23" s="69">
        <v>2.521881</v>
      </c>
    </row>
    <row r="24" spans="1:45">
      <c r="A24" s="12">
        <v>10</v>
      </c>
      <c r="B24" s="54" t="s">
        <v>111</v>
      </c>
      <c r="C24" s="21">
        <v>0.38913829999999999</v>
      </c>
      <c r="D24" s="14">
        <v>9.6569590000000005</v>
      </c>
      <c r="E24" s="23">
        <v>10.478719999999999</v>
      </c>
      <c r="F24" s="13">
        <v>1.6607890000000001</v>
      </c>
      <c r="G24" s="21">
        <v>7.0478319999999994E-5</v>
      </c>
      <c r="H24" s="14">
        <v>98.657390000000007</v>
      </c>
      <c r="I24" s="14">
        <v>23282.87</v>
      </c>
      <c r="J24" s="23">
        <v>31.804089999999999</v>
      </c>
      <c r="K24" s="13">
        <v>5.9105160000000002E-3</v>
      </c>
      <c r="L24" s="13">
        <v>45.389740000000003</v>
      </c>
      <c r="M24" s="13">
        <v>1.2560070000000001</v>
      </c>
      <c r="N24" s="23">
        <v>4.2678640000000003</v>
      </c>
      <c r="O24" s="23">
        <v>3.8501199999999999E-2</v>
      </c>
      <c r="P24" s="23">
        <v>3.7093529999999999E-3</v>
      </c>
      <c r="Q24" s="24">
        <v>3.4374739999999997E-5</v>
      </c>
      <c r="S24" s="161">
        <v>11</v>
      </c>
      <c r="T24" s="162">
        <v>8.5506290000000007</v>
      </c>
      <c r="U24" s="163">
        <v>3.7027660000000001E-3</v>
      </c>
      <c r="V24" s="163">
        <v>3.1443109999999998E-5</v>
      </c>
      <c r="W24" s="116"/>
      <c r="X24" s="164">
        <v>5425.2489999999998</v>
      </c>
      <c r="Y24" s="164">
        <v>3378.174</v>
      </c>
      <c r="Z24" s="163">
        <v>23494.01</v>
      </c>
      <c r="AA24" s="163">
        <v>14629.15</v>
      </c>
      <c r="AB24" s="116"/>
      <c r="AC24" s="165">
        <v>0.2309205</v>
      </c>
      <c r="AD24" s="165">
        <v>4.2120280000000003E-4</v>
      </c>
      <c r="AE24" s="165">
        <v>4.2564030000000003E-5</v>
      </c>
      <c r="AF24" s="166">
        <v>2.6503590000000001E-5</v>
      </c>
      <c r="AG24" s="76">
        <f t="shared" si="0"/>
        <v>11</v>
      </c>
      <c r="AH24" s="12">
        <v>11</v>
      </c>
      <c r="AI24" s="181" t="s">
        <v>112</v>
      </c>
      <c r="AJ24" s="65">
        <v>6.4958199999999998E-5</v>
      </c>
      <c r="AK24" s="65">
        <v>1.826376E-3</v>
      </c>
      <c r="AL24" s="65">
        <v>3.5408570000000001E-3</v>
      </c>
      <c r="AM24" s="65">
        <v>6.0486259999999997E-3</v>
      </c>
      <c r="AN24" s="65">
        <v>0.34447929999999999</v>
      </c>
      <c r="AO24" s="65">
        <v>0.34456059999999999</v>
      </c>
      <c r="AP24" s="65">
        <v>1.4934829999999999</v>
      </c>
      <c r="AQ24" s="68">
        <v>9.2282950000000002E-2</v>
      </c>
      <c r="AR24" s="68">
        <v>2.8954850000000001E-2</v>
      </c>
      <c r="AS24" s="69">
        <v>2.2294499999999999</v>
      </c>
    </row>
    <row r="25" spans="1:45">
      <c r="A25" s="12">
        <v>11</v>
      </c>
      <c r="B25" s="54" t="s">
        <v>112</v>
      </c>
      <c r="C25" s="21">
        <v>0.34455750000000002</v>
      </c>
      <c r="D25" s="14">
        <v>8.5506290000000007</v>
      </c>
      <c r="E25" s="23">
        <v>9.2782440000000008</v>
      </c>
      <c r="F25" s="13">
        <v>1.4731399999999999</v>
      </c>
      <c r="G25" s="21">
        <v>6.3509990000000006E-5</v>
      </c>
      <c r="H25" s="14">
        <v>98.637929999999997</v>
      </c>
      <c r="I25" s="14">
        <v>22991.439999999999</v>
      </c>
      <c r="J25" s="23">
        <v>28.11617</v>
      </c>
      <c r="K25" s="13">
        <v>5.3018450000000003E-3</v>
      </c>
      <c r="L25" s="13">
        <v>50.600709999999999</v>
      </c>
      <c r="M25" s="13">
        <v>1.2450669999999999</v>
      </c>
      <c r="N25" s="23">
        <v>4.2754560000000001</v>
      </c>
      <c r="O25" s="23">
        <v>3.5156159999999999E-2</v>
      </c>
      <c r="P25" s="23">
        <v>3.7027660000000001E-3</v>
      </c>
      <c r="Q25" s="24">
        <v>3.1443109999999998E-5</v>
      </c>
      <c r="S25" s="161">
        <v>12</v>
      </c>
      <c r="T25" s="162">
        <v>8.2547139999999999</v>
      </c>
      <c r="U25" s="163">
        <v>3.6879640000000002E-3</v>
      </c>
      <c r="V25" s="163">
        <v>2.878995E-5</v>
      </c>
      <c r="W25" s="116"/>
      <c r="X25" s="164">
        <v>8613.366</v>
      </c>
      <c r="Y25" s="164">
        <v>7958.9679999999998</v>
      </c>
      <c r="Z25" s="163">
        <v>37272.480000000003</v>
      </c>
      <c r="AA25" s="163">
        <v>34440.71</v>
      </c>
      <c r="AB25" s="116"/>
      <c r="AC25" s="165">
        <v>0.23109189999999999</v>
      </c>
      <c r="AD25" s="165">
        <v>2.0040419999999999E-4</v>
      </c>
      <c r="AE25" s="165">
        <v>2.6829450000000001E-5</v>
      </c>
      <c r="AF25" s="166">
        <v>2.479109E-5</v>
      </c>
      <c r="AG25" s="76">
        <f t="shared" si="0"/>
        <v>12</v>
      </c>
      <c r="AH25" s="12">
        <v>12</v>
      </c>
      <c r="AI25" s="29" t="s">
        <v>113</v>
      </c>
      <c r="AJ25" s="65">
        <v>3.9910029999999998E-5</v>
      </c>
      <c r="AK25" s="65">
        <v>1.629082E-3</v>
      </c>
      <c r="AL25" s="65">
        <v>3.1583570000000001E-3</v>
      </c>
      <c r="AM25" s="65">
        <v>5.7520000000000002E-3</v>
      </c>
      <c r="AN25" s="65">
        <v>0.33255760000000001</v>
      </c>
      <c r="AO25" s="65">
        <v>0.33263599999999999</v>
      </c>
      <c r="AP25" s="65">
        <v>1.4407289999999999</v>
      </c>
      <c r="AQ25" s="68">
        <v>9.2351379999999997E-2</v>
      </c>
      <c r="AR25" s="68">
        <v>2.67727E-2</v>
      </c>
      <c r="AS25" s="69">
        <v>3.2366999999999999</v>
      </c>
    </row>
    <row r="26" spans="1:45">
      <c r="A26" s="12">
        <v>12</v>
      </c>
      <c r="B26" s="54" t="s">
        <v>113</v>
      </c>
      <c r="C26" s="21">
        <v>0.33263320000000002</v>
      </c>
      <c r="D26" s="14">
        <v>8.2547139999999999</v>
      </c>
      <c r="E26" s="23">
        <v>8.9571470000000009</v>
      </c>
      <c r="F26" s="13">
        <v>1.427867</v>
      </c>
      <c r="G26" s="21">
        <v>3.861826E-5</v>
      </c>
      <c r="H26" s="14">
        <v>99.107259999999997</v>
      </c>
      <c r="I26" s="14">
        <v>36099.42</v>
      </c>
      <c r="J26" s="23">
        <v>40.818869999999997</v>
      </c>
      <c r="K26" s="13">
        <v>4.8986469999999999E-3</v>
      </c>
      <c r="L26" s="13">
        <v>54.76558</v>
      </c>
      <c r="M26" s="13">
        <v>1.1279710000000001</v>
      </c>
      <c r="N26" s="23">
        <v>4.2926169999999999</v>
      </c>
      <c r="O26" s="23">
        <v>3.2250250000000001E-2</v>
      </c>
      <c r="P26" s="23">
        <v>3.6879640000000002E-3</v>
      </c>
      <c r="Q26" s="24">
        <v>2.878995E-5</v>
      </c>
      <c r="S26" s="161">
        <v>13</v>
      </c>
      <c r="T26" s="162">
        <v>7.448785</v>
      </c>
      <c r="U26" s="163">
        <v>3.6879539999999998E-3</v>
      </c>
      <c r="V26" s="163">
        <v>3.2367960000000003E-5</v>
      </c>
      <c r="W26" s="116"/>
      <c r="X26" s="164">
        <v>9786.7350000000006</v>
      </c>
      <c r="Y26" s="164">
        <v>11661.29</v>
      </c>
      <c r="Z26" s="163">
        <v>42309.41</v>
      </c>
      <c r="AA26" s="163">
        <v>50413.37</v>
      </c>
      <c r="AB26" s="116"/>
      <c r="AC26" s="165">
        <v>0.2313134</v>
      </c>
      <c r="AD26" s="165">
        <v>2.0740759999999999E-4</v>
      </c>
      <c r="AE26" s="165">
        <v>2.3635400000000001E-5</v>
      </c>
      <c r="AF26" s="166">
        <v>2.816254E-5</v>
      </c>
      <c r="AG26" s="76">
        <f t="shared" si="0"/>
        <v>13</v>
      </c>
      <c r="AH26" s="12">
        <v>13</v>
      </c>
      <c r="AI26" s="29" t="s">
        <v>114</v>
      </c>
      <c r="AJ26" s="65">
        <v>3.1754339999999998E-5</v>
      </c>
      <c r="AK26" s="65">
        <v>1.367722E-3</v>
      </c>
      <c r="AL26" s="65">
        <v>2.6516489999999998E-3</v>
      </c>
      <c r="AM26" s="65">
        <v>5.2051930000000003E-3</v>
      </c>
      <c r="AN26" s="65">
        <v>0.30008889999999999</v>
      </c>
      <c r="AO26" s="65">
        <v>0.30015969999999997</v>
      </c>
      <c r="AP26" s="65">
        <v>1.2988230000000001</v>
      </c>
      <c r="AQ26" s="68">
        <v>9.2439839999999995E-2</v>
      </c>
      <c r="AR26" s="68">
        <v>2.493327E-2</v>
      </c>
      <c r="AS26" s="69">
        <v>3.4153579999999999</v>
      </c>
    </row>
    <row r="27" spans="1:45">
      <c r="A27" s="12">
        <v>13</v>
      </c>
      <c r="B27" s="54" t="s">
        <v>114</v>
      </c>
      <c r="C27" s="21">
        <v>0.30015740000000002</v>
      </c>
      <c r="D27" s="14">
        <v>7.448785</v>
      </c>
      <c r="E27" s="23">
        <v>8.0826379999999993</v>
      </c>
      <c r="F27" s="13">
        <v>1.2884640000000001</v>
      </c>
      <c r="G27" s="21">
        <v>3.0669819999999997E-5</v>
      </c>
      <c r="H27" s="14">
        <v>99.202460000000002</v>
      </c>
      <c r="I27" s="14">
        <v>40902.199999999997</v>
      </c>
      <c r="J27" s="23">
        <v>43.071959999999997</v>
      </c>
      <c r="K27" s="13">
        <v>4.5577220000000002E-3</v>
      </c>
      <c r="L27" s="13">
        <v>58.862180000000002</v>
      </c>
      <c r="M27" s="13">
        <v>1.899751</v>
      </c>
      <c r="N27" s="23">
        <v>4.2926279999999997</v>
      </c>
      <c r="O27" s="23">
        <v>3.6558889999999997E-2</v>
      </c>
      <c r="P27" s="23">
        <v>3.6879539999999998E-3</v>
      </c>
      <c r="Q27" s="24">
        <v>3.2367960000000003E-5</v>
      </c>
      <c r="S27" s="161">
        <v>14</v>
      </c>
      <c r="T27" s="162">
        <v>4.671583</v>
      </c>
      <c r="U27" s="163">
        <v>3.6534979999999998E-3</v>
      </c>
      <c r="V27" s="163">
        <v>4.70044E-5</v>
      </c>
      <c r="W27" s="116"/>
      <c r="X27" s="164">
        <v>28062.07</v>
      </c>
      <c r="Y27" s="164">
        <v>144701</v>
      </c>
      <c r="Z27" s="163">
        <v>121894.7</v>
      </c>
      <c r="AA27" s="163">
        <v>628545.4</v>
      </c>
      <c r="AB27" s="116"/>
      <c r="AC27" s="165">
        <v>0.2302157</v>
      </c>
      <c r="AD27" s="165">
        <v>1.905605E-4</v>
      </c>
      <c r="AE27" s="165">
        <v>8.2038040000000002E-6</v>
      </c>
      <c r="AF27" s="166">
        <v>4.2302609999999998E-5</v>
      </c>
      <c r="AG27" s="76">
        <f t="shared" si="0"/>
        <v>14</v>
      </c>
      <c r="AH27" s="12">
        <v>14</v>
      </c>
      <c r="AI27" s="29" t="s">
        <v>115</v>
      </c>
      <c r="AJ27" s="65">
        <v>7.5684140000000002E-6</v>
      </c>
      <c r="AK27" s="65">
        <v>1.0847999999999999E-3</v>
      </c>
      <c r="AL27" s="65">
        <v>2.103139E-3</v>
      </c>
      <c r="AM27" s="65">
        <v>3.2576279999999998E-3</v>
      </c>
      <c r="AN27" s="65">
        <v>0.18820429999999999</v>
      </c>
      <c r="AO27" s="65">
        <v>0.18824869999999999</v>
      </c>
      <c r="AP27" s="65">
        <v>0.81845049999999997</v>
      </c>
      <c r="AQ27" s="68">
        <v>9.2001570000000005E-2</v>
      </c>
      <c r="AR27" s="68">
        <v>3.138258E-2</v>
      </c>
      <c r="AS27" s="69">
        <v>11.36544</v>
      </c>
    </row>
    <row r="28" spans="1:45">
      <c r="A28" s="12">
        <v>14</v>
      </c>
      <c r="B28" s="54" t="s">
        <v>115</v>
      </c>
      <c r="C28" s="21">
        <v>0.18824679999999999</v>
      </c>
      <c r="D28" s="14">
        <v>4.671583</v>
      </c>
      <c r="E28" s="23">
        <v>5.0691110000000004</v>
      </c>
      <c r="F28" s="13">
        <v>0.81569449999999999</v>
      </c>
      <c r="G28" s="21">
        <v>6.70823E-6</v>
      </c>
      <c r="H28" s="14">
        <v>99.663259999999994</v>
      </c>
      <c r="I28" s="14">
        <v>108140.3</v>
      </c>
      <c r="J28" s="23">
        <v>143.33250000000001</v>
      </c>
      <c r="K28" s="13">
        <v>5.763949E-3</v>
      </c>
      <c r="L28" s="13">
        <v>46.543930000000003</v>
      </c>
      <c r="M28" s="13">
        <v>1.975417</v>
      </c>
      <c r="N28" s="23">
        <v>4.3331109999999997</v>
      </c>
      <c r="O28" s="23">
        <v>5.4985630000000001E-2</v>
      </c>
      <c r="P28" s="23">
        <v>3.6534979999999998E-3</v>
      </c>
      <c r="Q28" s="24">
        <v>4.70044E-5</v>
      </c>
      <c r="S28" s="161">
        <v>15</v>
      </c>
      <c r="T28" s="162">
        <v>1.8327389999999999</v>
      </c>
      <c r="U28" s="163">
        <v>3.6708610000000001E-3</v>
      </c>
      <c r="V28" s="163">
        <v>1.4184270000000001E-4</v>
      </c>
      <c r="W28" s="116"/>
      <c r="X28" s="164">
        <v>3397.2469999999998</v>
      </c>
      <c r="Y28" s="164">
        <v>6425.6549999999997</v>
      </c>
      <c r="Z28" s="163">
        <v>14949.62</v>
      </c>
      <c r="AA28" s="163">
        <v>28276.16</v>
      </c>
      <c r="AB28" s="116"/>
      <c r="AC28" s="165">
        <v>0.22724630000000001</v>
      </c>
      <c r="AD28" s="165">
        <v>3.613267E-4</v>
      </c>
      <c r="AE28" s="165">
        <v>6.6891330000000003E-5</v>
      </c>
      <c r="AF28" s="166">
        <v>1.265203E-4</v>
      </c>
      <c r="AG28" s="76">
        <f t="shared" si="0"/>
        <v>15</v>
      </c>
      <c r="AH28" s="12">
        <v>15</v>
      </c>
      <c r="AI28" s="29" t="s">
        <v>116</v>
      </c>
      <c r="AJ28" s="65">
        <v>2.312229E-5</v>
      </c>
      <c r="AK28" s="65">
        <v>1.7446580000000001E-3</v>
      </c>
      <c r="AL28" s="65">
        <v>3.3824279999999998E-3</v>
      </c>
      <c r="AM28" s="65">
        <v>1.2492790000000001E-3</v>
      </c>
      <c r="AN28" s="65">
        <v>7.383787E-2</v>
      </c>
      <c r="AO28" s="65">
        <v>7.3855279999999995E-2</v>
      </c>
      <c r="AP28" s="65">
        <v>0.3252834</v>
      </c>
      <c r="AQ28" s="68">
        <v>9.0815989999999999E-2</v>
      </c>
      <c r="AR28" s="68">
        <v>0.12699299999999999</v>
      </c>
      <c r="AS28" s="69">
        <v>5.9830290000000002</v>
      </c>
    </row>
    <row r="29" spans="1:45">
      <c r="A29" s="12">
        <v>15</v>
      </c>
      <c r="B29" s="54" t="s">
        <v>116</v>
      </c>
      <c r="C29" s="21">
        <v>7.3852319999999999E-2</v>
      </c>
      <c r="D29" s="14">
        <v>1.8327389999999999</v>
      </c>
      <c r="E29" s="23">
        <v>1.9886950000000001</v>
      </c>
      <c r="F29" s="13">
        <v>0.31849670000000002</v>
      </c>
      <c r="G29" s="21">
        <v>2.1738880000000001E-5</v>
      </c>
      <c r="H29" s="14">
        <v>97.913619999999995</v>
      </c>
      <c r="I29" s="14">
        <v>14067.96</v>
      </c>
      <c r="J29" s="23">
        <v>75.453530000000001</v>
      </c>
      <c r="K29" s="13">
        <v>2.362823E-2</v>
      </c>
      <c r="L29" s="13">
        <v>11.35374</v>
      </c>
      <c r="M29" s="13">
        <v>0.26328049999999997</v>
      </c>
      <c r="N29" s="23">
        <v>4.3126160000000002</v>
      </c>
      <c r="O29" s="23">
        <v>0.16638919999999999</v>
      </c>
      <c r="P29" s="23">
        <v>3.6708610000000001E-3</v>
      </c>
      <c r="Q29" s="24">
        <v>1.4184270000000001E-4</v>
      </c>
      <c r="S29" s="161">
        <v>16</v>
      </c>
      <c r="T29" s="162">
        <v>0.1352168</v>
      </c>
      <c r="U29" s="163">
        <v>3.109208E-3</v>
      </c>
      <c r="V29" s="163">
        <v>1.4251660000000001E-3</v>
      </c>
      <c r="W29" s="116"/>
      <c r="X29" s="164">
        <v>428.7627</v>
      </c>
      <c r="Y29" s="164">
        <v>1436.424</v>
      </c>
      <c r="Z29" s="163">
        <v>2481.7109999999998</v>
      </c>
      <c r="AA29" s="163">
        <v>8314.11</v>
      </c>
      <c r="AB29" s="116"/>
      <c r="AC29" s="165">
        <v>0.17276900000000001</v>
      </c>
      <c r="AD29" s="165">
        <v>1.893725E-3</v>
      </c>
      <c r="AE29" s="165">
        <v>4.0294769999999998E-4</v>
      </c>
      <c r="AF29" s="166">
        <v>1.3499359999999999E-3</v>
      </c>
      <c r="AG29" s="76">
        <f t="shared" si="0"/>
        <v>16</v>
      </c>
      <c r="AH29" s="12">
        <v>16</v>
      </c>
      <c r="AI29" s="29" t="s">
        <v>117</v>
      </c>
      <c r="AJ29" s="65">
        <v>1.3250569999999999E-5</v>
      </c>
      <c r="AK29" s="65">
        <v>6.8425310000000004E-4</v>
      </c>
      <c r="AL29" s="65">
        <v>1.3265849999999999E-3</v>
      </c>
      <c r="AM29" s="65">
        <v>1.085206E-4</v>
      </c>
      <c r="AN29" s="65">
        <v>5.4485929999999998E-3</v>
      </c>
      <c r="AO29" s="65">
        <v>5.449878E-3</v>
      </c>
      <c r="AP29" s="65">
        <v>3.155939E-2</v>
      </c>
      <c r="AQ29" s="68">
        <v>6.9059860000000001E-2</v>
      </c>
      <c r="AR29" s="68">
        <v>0.51335710000000001</v>
      </c>
      <c r="AS29" s="69">
        <v>4.0947139999999997</v>
      </c>
    </row>
    <row r="30" spans="1:45">
      <c r="A30" s="12">
        <v>16</v>
      </c>
      <c r="B30" s="54" t="s">
        <v>117</v>
      </c>
      <c r="C30" s="21">
        <v>5.4487169999999996E-3</v>
      </c>
      <c r="D30" s="14">
        <v>0.1352168</v>
      </c>
      <c r="E30" s="23">
        <v>0.1467231</v>
      </c>
      <c r="F30" s="13">
        <v>2.774298E-2</v>
      </c>
      <c r="G30" s="21">
        <v>1.2707999999999999E-5</v>
      </c>
      <c r="H30" s="14">
        <v>87.907229999999998</v>
      </c>
      <c r="I30" s="14">
        <v>2381.7370000000001</v>
      </c>
      <c r="J30" s="23">
        <v>51.639499999999998</v>
      </c>
      <c r="K30" s="13">
        <v>0.12558340000000001</v>
      </c>
      <c r="L30" s="13">
        <v>2.1358100000000002</v>
      </c>
      <c r="M30" s="13">
        <v>0.13369780000000001</v>
      </c>
      <c r="N30" s="23">
        <v>5.0916540000000001</v>
      </c>
      <c r="O30" s="23">
        <v>2.333834</v>
      </c>
      <c r="P30" s="23">
        <v>3.109208E-3</v>
      </c>
      <c r="Q30" s="24">
        <v>1.4251660000000001E-3</v>
      </c>
      <c r="S30" s="161">
        <v>17</v>
      </c>
      <c r="T30" s="162">
        <v>5.3106670000000002E-2</v>
      </c>
      <c r="U30" s="163">
        <v>7.0411409999999999E-3</v>
      </c>
      <c r="V30" s="163">
        <v>1.909102E-2</v>
      </c>
      <c r="W30" s="116"/>
      <c r="X30" s="164">
        <v>17.549289999999999</v>
      </c>
      <c r="Y30" s="164">
        <v>6.3020500000000004</v>
      </c>
      <c r="Z30" s="163">
        <v>338.05709999999999</v>
      </c>
      <c r="AA30" s="163">
        <v>121.1109</v>
      </c>
      <c r="AB30" s="116"/>
      <c r="AC30" s="165">
        <v>5.1912199999999999E-2</v>
      </c>
      <c r="AD30" s="165">
        <v>1.322852E-3</v>
      </c>
      <c r="AE30" s="165">
        <v>2.9580800000000001E-3</v>
      </c>
      <c r="AF30" s="166">
        <v>1.0597499999999999E-3</v>
      </c>
      <c r="AG30" s="76">
        <f t="shared" si="0"/>
        <v>17</v>
      </c>
      <c r="AH30" s="12">
        <v>17</v>
      </c>
      <c r="AI30" s="29" t="s">
        <v>118</v>
      </c>
      <c r="AJ30" s="65">
        <v>1.2216780000000001E-4</v>
      </c>
      <c r="AK30" s="65">
        <v>2.8481099999999999E-4</v>
      </c>
      <c r="AL30" s="65">
        <v>5.5217280000000003E-4</v>
      </c>
      <c r="AM30" s="65">
        <v>5.6845190000000002E-5</v>
      </c>
      <c r="AN30" s="65">
        <v>2.1399729999999999E-3</v>
      </c>
      <c r="AO30" s="65">
        <v>2.1404779999999999E-3</v>
      </c>
      <c r="AP30" s="65">
        <v>4.1231909999999997E-2</v>
      </c>
      <c r="AQ30" s="68">
        <v>2.0760569999999999E-2</v>
      </c>
      <c r="AR30" s="68">
        <v>0.16355159999999999</v>
      </c>
      <c r="AS30" s="69">
        <v>0.18485940000000001</v>
      </c>
    </row>
    <row r="31" spans="1:45">
      <c r="A31" s="12">
        <v>17</v>
      </c>
      <c r="B31" s="54" t="s">
        <v>118</v>
      </c>
      <c r="C31" s="21">
        <v>2.139995E-3</v>
      </c>
      <c r="D31" s="14">
        <v>5.3106670000000002E-2</v>
      </c>
      <c r="E31" s="23">
        <v>5.762577E-2</v>
      </c>
      <c r="F31" s="13">
        <v>4.8114760000000003E-3</v>
      </c>
      <c r="G31" s="21">
        <v>1.2194200000000001E-4</v>
      </c>
      <c r="H31" s="14">
        <v>11.6693</v>
      </c>
      <c r="I31" s="14">
        <v>337.50220000000002</v>
      </c>
      <c r="J31" s="23">
        <v>2.3313100000000002</v>
      </c>
      <c r="K31" s="13">
        <v>0.13309090000000001</v>
      </c>
      <c r="L31" s="13">
        <v>2.0153059999999998</v>
      </c>
      <c r="M31" s="13">
        <v>0.27437679999999998</v>
      </c>
      <c r="N31" s="23">
        <v>2.2483590000000002</v>
      </c>
      <c r="O31" s="23">
        <v>6.096095</v>
      </c>
      <c r="P31" s="23">
        <v>7.0411409999999999E-3</v>
      </c>
      <c r="Q31" s="24">
        <v>1.909102E-2</v>
      </c>
      <c r="S31" s="161" t="s">
        <v>10</v>
      </c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 t="str">
        <f t="shared" si="0"/>
        <v xml:space="preserve"> 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 t="s">
        <v>10</v>
      </c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4.0296155260000006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350</v>
      </c>
      <c r="T53" s="114" t="s">
        <v>119</v>
      </c>
      <c r="U53" s="121">
        <v>-4.6588819999999996E-3</v>
      </c>
      <c r="V53" s="65">
        <v>3.2211939999999998E-5</v>
      </c>
      <c r="W53" s="65">
        <v>-2.0258120000000001E-3</v>
      </c>
      <c r="X53" s="65">
        <v>3.1255659999999997E-5</v>
      </c>
      <c r="Y53" s="169">
        <v>-2.4538979999999999E-3</v>
      </c>
      <c r="Z53" s="169">
        <v>3.4537260000000003E-5</v>
      </c>
      <c r="AA53" s="169">
        <v>2.311941E-2</v>
      </c>
      <c r="AB53" s="65">
        <v>3.5221330000000003E-5</v>
      </c>
      <c r="AC53" s="65">
        <v>1.3191030000000001E-3</v>
      </c>
      <c r="AD53" s="105">
        <v>1.158216E-4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>
        <v>349</v>
      </c>
      <c r="T54" s="114" t="s">
        <v>120</v>
      </c>
      <c r="U54" s="121">
        <v>-4.6379009999999998E-3</v>
      </c>
      <c r="V54" s="65">
        <v>3.3445509999999998E-5</v>
      </c>
      <c r="W54" s="65">
        <v>-2.0253810000000001E-3</v>
      </c>
      <c r="X54" s="65">
        <v>3.6145120000000002E-5</v>
      </c>
      <c r="Y54" s="169">
        <v>-2.4464980000000001E-3</v>
      </c>
      <c r="Z54" s="169">
        <v>3.2339019999999998E-5</v>
      </c>
      <c r="AA54" s="169">
        <v>2.3113539999999998E-2</v>
      </c>
      <c r="AB54" s="65">
        <v>4.148384E-5</v>
      </c>
      <c r="AC54" s="65">
        <v>1.3769070000000001E-4</v>
      </c>
      <c r="AD54" s="105">
        <v>1.2482110000000001E-4</v>
      </c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>
        <v>348</v>
      </c>
      <c r="T55" s="55" t="s">
        <v>121</v>
      </c>
      <c r="U55" s="106">
        <v>-4.667287E-3</v>
      </c>
      <c r="V55" s="106">
        <v>2.9622330000000001E-5</v>
      </c>
      <c r="W55" s="106">
        <v>-2.0340139999999998E-3</v>
      </c>
      <c r="X55" s="170">
        <v>3.5275499999999998E-5</v>
      </c>
      <c r="Y55" s="170">
        <v>-2.4516939999999999E-3</v>
      </c>
      <c r="Z55" s="170">
        <v>4.0223279999999997E-5</v>
      </c>
      <c r="AA55" s="106">
        <v>2.3111139999999999E-2</v>
      </c>
      <c r="AB55" s="106">
        <v>3.6262639999999997E-5</v>
      </c>
      <c r="AC55" s="106">
        <v>-4.4877630000000001E-4</v>
      </c>
      <c r="AD55" s="107">
        <v>1.2298330000000001E-4</v>
      </c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 t="s">
        <v>10</v>
      </c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 t="s">
        <v>102</v>
      </c>
      <c r="U61" s="70">
        <v>3.6086750000000002E-4</v>
      </c>
      <c r="V61" s="70">
        <v>3.6423749999999998E-5</v>
      </c>
      <c r="W61" s="70">
        <v>2.4237710000000001E-4</v>
      </c>
      <c r="X61" s="70">
        <v>3.8544590000000003E-5</v>
      </c>
      <c r="Y61" s="172">
        <v>1.9077760000000001E-4</v>
      </c>
      <c r="Z61" s="172">
        <v>3.7006340000000001E-5</v>
      </c>
      <c r="AA61" s="172">
        <v>7.8149459999999997E-3</v>
      </c>
      <c r="AB61" s="70">
        <v>5.9573430000000003E-5</v>
      </c>
      <c r="AC61" s="70">
        <v>0.14074890000000001</v>
      </c>
      <c r="AD61" s="108">
        <v>4.066955E-4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 t="s">
        <v>103</v>
      </c>
      <c r="U62" s="65">
        <v>2.2083770000000001E-4</v>
      </c>
      <c r="V62" s="65">
        <v>3.5784310000000003E-5</v>
      </c>
      <c r="W62" s="65">
        <v>2.2357449999999999E-3</v>
      </c>
      <c r="X62" s="169">
        <v>4.8440050000000001E-5</v>
      </c>
      <c r="Y62" s="169">
        <v>1.121714E-3</v>
      </c>
      <c r="Z62" s="169">
        <v>4.4800019999999999E-5</v>
      </c>
      <c r="AA62" s="65">
        <v>6.3848269999999999E-2</v>
      </c>
      <c r="AB62" s="65">
        <v>3.3352460000000002E-4</v>
      </c>
      <c r="AC62" s="65">
        <v>0.3447749</v>
      </c>
      <c r="AD62" s="105">
        <v>1.7083339999999999E-3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 t="s">
        <v>104</v>
      </c>
      <c r="U63" s="65">
        <v>1.9136319999999999E-4</v>
      </c>
      <c r="V63" s="65">
        <v>4.1450820000000001E-5</v>
      </c>
      <c r="W63" s="65">
        <v>1.120085E-2</v>
      </c>
      <c r="X63" s="169">
        <v>1.5911310000000001E-4</v>
      </c>
      <c r="Y63" s="169">
        <v>6.176895E-3</v>
      </c>
      <c r="Z63" s="169">
        <v>1.033699E-4</v>
      </c>
      <c r="AA63" s="65">
        <v>0.34460570000000001</v>
      </c>
      <c r="AB63" s="65">
        <v>6.8561900000000005E-4</v>
      </c>
      <c r="AC63" s="65">
        <v>1.5300229999999999</v>
      </c>
      <c r="AD63" s="105">
        <v>1.605329E-3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 t="s">
        <v>105</v>
      </c>
      <c r="U64" s="65">
        <v>6.3259909999999995E-5</v>
      </c>
      <c r="V64" s="65">
        <v>3.4551439999999999E-5</v>
      </c>
      <c r="W64" s="65">
        <v>9.0073549999999999E-3</v>
      </c>
      <c r="X64" s="169">
        <v>6.6440629999999997E-5</v>
      </c>
      <c r="Y64" s="169">
        <v>6.8001980000000004E-3</v>
      </c>
      <c r="Z64" s="169">
        <v>5.073431E-5</v>
      </c>
      <c r="AA64" s="65">
        <v>0.3886442</v>
      </c>
      <c r="AB64" s="65">
        <v>1.2100870000000001E-3</v>
      </c>
      <c r="AC64" s="65">
        <v>1.6838580000000001</v>
      </c>
      <c r="AD64" s="105">
        <v>2.8416969999999998E-3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 t="s">
        <v>106</v>
      </c>
      <c r="U65" s="65">
        <v>5.6891390000000001E-5</v>
      </c>
      <c r="V65" s="65">
        <v>3.4142669999999999E-5</v>
      </c>
      <c r="W65" s="65">
        <v>6.0033400000000002E-3</v>
      </c>
      <c r="X65" s="169">
        <v>4.5842459999999997E-5</v>
      </c>
      <c r="Y65" s="169">
        <v>5.3310229999999998E-3</v>
      </c>
      <c r="Z65" s="169">
        <v>4.5561189999999999E-5</v>
      </c>
      <c r="AA65" s="65">
        <v>0.30875049999999998</v>
      </c>
      <c r="AB65" s="65">
        <v>1.3224669999999999E-3</v>
      </c>
      <c r="AC65" s="65">
        <v>1.333172</v>
      </c>
      <c r="AD65" s="105">
        <v>4.7448519999999999E-3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 t="s">
        <v>107</v>
      </c>
      <c r="U66" s="65">
        <v>4.858873E-5</v>
      </c>
      <c r="V66" s="65">
        <v>3.7713450000000001E-5</v>
      </c>
      <c r="W66" s="65">
        <v>4.7346319999999999E-3</v>
      </c>
      <c r="X66" s="169">
        <v>4.7224739999999998E-5</v>
      </c>
      <c r="Y66" s="169">
        <v>5.0502819999999997E-3</v>
      </c>
      <c r="Z66" s="169">
        <v>5.6798290000000001E-5</v>
      </c>
      <c r="AA66" s="65">
        <v>0.290495</v>
      </c>
      <c r="AB66" s="65">
        <v>1.3454509999999999E-3</v>
      </c>
      <c r="AC66" s="65">
        <v>1.2466219999999999</v>
      </c>
      <c r="AD66" s="105">
        <v>2.8502630000000001E-4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 t="s">
        <v>108</v>
      </c>
      <c r="U67" s="65">
        <v>1.6605009999999998E-5</v>
      </c>
      <c r="V67" s="65">
        <v>4.0604240000000003E-5</v>
      </c>
      <c r="W67" s="65">
        <v>3.9370189999999999E-3</v>
      </c>
      <c r="X67" s="169">
        <v>5.044322E-5</v>
      </c>
      <c r="Y67" s="169">
        <v>5.004494E-3</v>
      </c>
      <c r="Z67" s="169">
        <v>5.1241279999999999E-5</v>
      </c>
      <c r="AA67" s="65">
        <v>0.28609889999999999</v>
      </c>
      <c r="AB67" s="65">
        <v>1.0391709999999999E-4</v>
      </c>
      <c r="AC67" s="65">
        <v>1.238353</v>
      </c>
      <c r="AD67" s="105">
        <v>4.9641140000000002E-4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 t="s">
        <v>109</v>
      </c>
      <c r="U68" s="65">
        <v>8.0220719999999997E-5</v>
      </c>
      <c r="V68" s="65">
        <v>3.9722709999999999E-5</v>
      </c>
      <c r="W68" s="65">
        <v>3.3649090000000001E-3</v>
      </c>
      <c r="X68" s="169">
        <v>5.4813689999999999E-5</v>
      </c>
      <c r="Y68" s="169">
        <v>5.3273840000000001E-3</v>
      </c>
      <c r="Z68" s="169">
        <v>5.6036209999999998E-5</v>
      </c>
      <c r="AA68" s="65">
        <v>0.30741489999999999</v>
      </c>
      <c r="AB68" s="65">
        <v>1.5180899999999999E-3</v>
      </c>
      <c r="AC68" s="65">
        <v>1.3354870000000001</v>
      </c>
      <c r="AD68" s="105">
        <v>2.6937249999999999E-4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 t="s">
        <v>110</v>
      </c>
      <c r="U69" s="65">
        <v>5.8780480000000003E-5</v>
      </c>
      <c r="V69" s="65">
        <v>3.9024979999999999E-5</v>
      </c>
      <c r="W69" s="65">
        <v>2.9173480000000002E-3</v>
      </c>
      <c r="X69" s="169">
        <v>6.8106919999999998E-5</v>
      </c>
      <c r="Y69" s="169">
        <v>7.0448230000000004E-3</v>
      </c>
      <c r="Z69" s="169">
        <v>1.351085E-4</v>
      </c>
      <c r="AA69" s="65">
        <v>0.3876019</v>
      </c>
      <c r="AB69" s="65">
        <v>8.3903790000000003E-4</v>
      </c>
      <c r="AC69" s="65">
        <v>1.6789829999999999</v>
      </c>
      <c r="AD69" s="105">
        <v>3.0639159999999999E-3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 t="s">
        <v>111</v>
      </c>
      <c r="U70" s="65">
        <v>7.1382640000000006E-5</v>
      </c>
      <c r="V70" s="65">
        <v>3.4300810000000003E-5</v>
      </c>
      <c r="W70" s="65">
        <v>2.2774969999999999E-3</v>
      </c>
      <c r="X70" s="169">
        <v>6.1848189999999994E-5</v>
      </c>
      <c r="Y70" s="169">
        <v>6.9611730000000002E-3</v>
      </c>
      <c r="Z70" s="169">
        <v>1.083751E-4</v>
      </c>
      <c r="AA70" s="65">
        <v>0.38780219999999999</v>
      </c>
      <c r="AB70" s="65">
        <v>1.858485E-3</v>
      </c>
      <c r="AC70" s="65">
        <v>1.6833910000000001</v>
      </c>
      <c r="AD70" s="105">
        <v>7.2857779999999997E-3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 t="s">
        <v>112</v>
      </c>
      <c r="U71" s="65">
        <v>6.4132499999999996E-5</v>
      </c>
      <c r="V71" s="65">
        <v>3.904321E-5</v>
      </c>
      <c r="W71" s="65">
        <v>1.808909E-3</v>
      </c>
      <c r="X71" s="169">
        <v>4.4245020000000002E-5</v>
      </c>
      <c r="Y71" s="169">
        <v>6.0099380000000003E-3</v>
      </c>
      <c r="Z71" s="169">
        <v>6.3140300000000003E-5</v>
      </c>
      <c r="AA71" s="65">
        <v>0.34337410000000002</v>
      </c>
      <c r="AB71" s="65">
        <v>4.7119240000000003E-4</v>
      </c>
      <c r="AC71" s="65">
        <v>1.4934829999999999</v>
      </c>
      <c r="AD71" s="105">
        <v>1.697063E-3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 t="s">
        <v>113</v>
      </c>
      <c r="U72" s="65">
        <v>3.9402729999999997E-5</v>
      </c>
      <c r="V72" s="65">
        <v>3.5230569999999999E-5</v>
      </c>
      <c r="W72" s="65">
        <v>1.6135019999999999E-3</v>
      </c>
      <c r="X72" s="169">
        <v>3.301295E-5</v>
      </c>
      <c r="Y72" s="169">
        <v>5.7152080000000003E-3</v>
      </c>
      <c r="Z72" s="169">
        <v>4.5874999999999997E-5</v>
      </c>
      <c r="AA72" s="65">
        <v>0.33149060000000002</v>
      </c>
      <c r="AB72" s="65">
        <v>1.7815330000000001E-4</v>
      </c>
      <c r="AC72" s="65">
        <v>1.4407289999999999</v>
      </c>
      <c r="AD72" s="105">
        <v>8.0509500000000003E-4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 t="s">
        <v>114</v>
      </c>
      <c r="U73" s="65">
        <v>3.1350709999999999E-5</v>
      </c>
      <c r="V73" s="65">
        <v>3.6079730000000002E-5</v>
      </c>
      <c r="W73" s="65">
        <v>1.354641E-3</v>
      </c>
      <c r="X73" s="169">
        <v>4.360132E-5</v>
      </c>
      <c r="Y73" s="169">
        <v>5.1719000000000001E-3</v>
      </c>
      <c r="Z73" s="169">
        <v>4.7231970000000002E-5</v>
      </c>
      <c r="AA73" s="65">
        <v>0.29912610000000001</v>
      </c>
      <c r="AB73" s="65">
        <v>1.8381039999999999E-4</v>
      </c>
      <c r="AC73" s="65">
        <v>1.2988230000000001</v>
      </c>
      <c r="AD73" s="105">
        <v>6.8173660000000005E-4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 t="s">
        <v>115</v>
      </c>
      <c r="U74" s="65">
        <v>7.4722100000000001E-6</v>
      </c>
      <c r="V74" s="65">
        <v>3.415102E-5</v>
      </c>
      <c r="W74" s="65">
        <v>1.0744249999999999E-3</v>
      </c>
      <c r="X74" s="169">
        <v>4.552943E-5</v>
      </c>
      <c r="Y74" s="169">
        <v>3.2367920000000001E-3</v>
      </c>
      <c r="Z74" s="169">
        <v>4.3247780000000002E-5</v>
      </c>
      <c r="AA74" s="65">
        <v>0.1876005</v>
      </c>
      <c r="AB74" s="65">
        <v>1.092177E-4</v>
      </c>
      <c r="AC74" s="65">
        <v>0.81845049999999997</v>
      </c>
      <c r="AD74" s="105">
        <v>3.6188129999999998E-4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 t="s">
        <v>116</v>
      </c>
      <c r="U75" s="65">
        <v>2.2828379999999998E-5</v>
      </c>
      <c r="V75" s="65">
        <v>4.0594850000000003E-5</v>
      </c>
      <c r="W75" s="65">
        <v>1.7279730000000001E-3</v>
      </c>
      <c r="X75" s="169">
        <v>3.9801839999999998E-5</v>
      </c>
      <c r="Y75" s="169">
        <v>1.2412879999999999E-3</v>
      </c>
      <c r="Z75" s="169">
        <v>4.6786519999999998E-5</v>
      </c>
      <c r="AA75" s="65">
        <v>7.3600970000000002E-2</v>
      </c>
      <c r="AB75" s="65">
        <v>1.00787E-4</v>
      </c>
      <c r="AC75" s="65">
        <v>0.3252834</v>
      </c>
      <c r="AD75" s="105">
        <v>2.303668E-4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 t="s">
        <v>117</v>
      </c>
      <c r="U76" s="65">
        <v>1.3082140000000001E-5</v>
      </c>
      <c r="V76" s="65">
        <v>4.203249E-5</v>
      </c>
      <c r="W76" s="65">
        <v>6.7770899999999997E-4</v>
      </c>
      <c r="X76" s="169">
        <v>4.1902839999999997E-5</v>
      </c>
      <c r="Y76" s="169">
        <v>1.078265E-4</v>
      </c>
      <c r="Z76" s="169">
        <v>4.0507229999999999E-5</v>
      </c>
      <c r="AA76" s="65">
        <v>5.4311120000000001E-3</v>
      </c>
      <c r="AB76" s="65">
        <v>5.1592109999999998E-5</v>
      </c>
      <c r="AC76" s="65">
        <v>3.155939E-2</v>
      </c>
      <c r="AD76" s="105">
        <v>1.719217E-4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 t="s">
        <v>118</v>
      </c>
      <c r="U77" s="65">
        <v>1.206149E-4</v>
      </c>
      <c r="V77" s="65">
        <v>4.3127370000000001E-5</v>
      </c>
      <c r="W77" s="65">
        <v>2.8208710000000002E-4</v>
      </c>
      <c r="X77" s="169">
        <v>3.7741969999999997E-5</v>
      </c>
      <c r="Y77" s="169">
        <v>5.6481589999999997E-5</v>
      </c>
      <c r="Z77" s="169">
        <v>3.7911660000000002E-5</v>
      </c>
      <c r="AA77" s="65">
        <v>2.133107E-3</v>
      </c>
      <c r="AB77" s="65">
        <v>5.3500849999999998E-5</v>
      </c>
      <c r="AC77" s="65">
        <v>4.1231909999999997E-2</v>
      </c>
      <c r="AD77" s="105">
        <v>1.836916E-4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 t="s">
        <v>10</v>
      </c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2014-10-15T17:24:13Z</dcterms:modified>
</cp:coreProperties>
</file>