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<sst xmlns="http://schemas.openxmlformats.org/spreadsheetml/2006/main" count="258" uniqueCount="122">
  <si>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</si>
  <si>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</si>
  <si>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</si>
  <si>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</si>
  <si>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</si>
  <si>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</si>
  <si>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</si>
  <si>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</si>
  <si>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</si>
  <si>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</si>
  <si>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</si>
  <si>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</si>
  <si>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</si>
  <si>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</si>
  <si>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</si>
  <si>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</si>
  <si>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</si>
  <si>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</si>
  <si>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</si>
  <si>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</si>
  <si>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</si>
  <si>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</si>
  <si>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</si>
  <si>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</si>
  <si>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</si>
  <si>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</si>
  <si>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</si>
  <si>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</si>
  <si>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</si>
  <si>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</si>
  <si>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</si>
  <si>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</si>
  <si>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</si>
  <si>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</si>
  <si>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</si>
  <si>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</si>
  <si>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</si>
  <si>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</si>
  <si>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</si>
  <si>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</si>
  <si>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</si>
  <si>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</si>
  <si>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</si>
  <si>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</si>
  <si>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</si>
  <si>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</si>
  <si>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</si>
  <si>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</si>
  <si>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</si>
  <si>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</si>
  <si>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</si>
  <si>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</si>
  <si>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</si>
  <si>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</si>
  <si>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</si>
  <si>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</si>
  <si>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</si>
  <si>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</si>
  <si>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</si>
  <si>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</si>
  <si>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</si>
  <si>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</si>
  <si>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</si>
  <si>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</si>
  <si>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</si>
  <si>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</si>
  <si>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</si>
  <si>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</si>
  <si>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</si>
  <si>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</si>
  <si>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</si>
  <si>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</si>
  <si>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</si>
  <si>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</si>
  <si>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</si>
  <si>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</si>
  <si>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</si>
  <si>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</si>
  <si>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</si>
  <si>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</si>
  <si>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</si>
  <si>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</si>
  <si>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</si>
  <si>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</si>
  <si>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</si>
  <si>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</si>
  <si>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</si>
  <si>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FCT01</t>
  </si>
  <si>
    <t>CO2-Laser</t>
  </si>
  <si>
    <t xml:space="preserve">  ca3637 = </t>
  </si>
  <si>
    <t xml:space="preserve">  lambda40 = </t>
  </si>
  <si>
    <t>5.5492e-010 +/- 9.3000e-013 1/a</t>
  </si>
  <si>
    <t xml:space="preserve">  k3839 = </t>
  </si>
  <si>
    <t>0.01211 +/- 0.00061</t>
  </si>
  <si>
    <t xml:space="preserve">  lambda37 = </t>
  </si>
  <si>
    <t>7.2438 +/- 0.0214 1/a</t>
  </si>
  <si>
    <t xml:space="preserve">  k4039 = </t>
  </si>
  <si>
    <t>0.00183 +/- 0.00009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</si>
  <si>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</si>
  <si>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</si>
  <si>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</si>
  <si>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</si>
  <si>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</si>
  <si>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</si>
  <si>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</si>
  <si>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 xml:space="preserve"> Sample:</t>
  </si>
  <si>
    <t>FGA014P3H11 (End date: 2013-07-31 15:39:00.0)</t>
  </si>
  <si>
    <t>2013-09-25 21:22:40.0</t>
  </si>
  <si>
    <t>0.000205 +/- 0.000012</t>
  </si>
  <si>
    <t>3.31 mg Kf</t>
  </si>
  <si>
    <t>Ma (98.9% 39Ar(K), Steps: 2   3   4   5   6   7   8   9  10  11)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</si>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</sst>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24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/Dropbox/Paper%20III%20Fluence%20Gradients/Appendix/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topLeftCell="A2" zoomScale="80" zoomScaleNormal="80" workbookViewId="0">
      <selection activeCell="E12" sqref="E1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105</v>
      </c>
      <c r="B3" s="122" t="s">
        <v>87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/>
      <c r="C4" s="43"/>
      <c r="D4" s="5"/>
      <c r="E4" s="5" t="s">
        <v>7</v>
      </c>
      <c r="F4" s="10" t="s">
        <v>106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107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88</v>
      </c>
      <c r="G6" s="5"/>
      <c r="H6" s="5"/>
      <c r="I6" s="5"/>
      <c r="J6" s="117" t="s">
        <v>89</v>
      </c>
      <c r="K6" s="5" t="s">
        <v>108</v>
      </c>
      <c r="L6" s="5"/>
      <c r="M6" s="4" t="s">
        <v>90</v>
      </c>
      <c r="N6" s="5" t="s">
        <v>91</v>
      </c>
      <c r="O6" s="5"/>
      <c r="P6" s="29"/>
      <c r="Q6" s="30"/>
    </row>
    <row r="7" spans="1:45">
      <c r="A7" s="41" t="s">
        <v>76</v>
      </c>
      <c r="B7" s="42">
        <v>5478</v>
      </c>
      <c r="C7" s="43"/>
      <c r="E7" s="33" t="s">
        <v>13</v>
      </c>
      <c r="F7" s="58">
        <v>3.2678780000000001E-3</v>
      </c>
      <c r="G7" s="33"/>
      <c r="H7" s="33" t="s">
        <v>84</v>
      </c>
      <c r="I7" s="174">
        <v>0.9945271</v>
      </c>
      <c r="J7" s="117" t="s">
        <v>92</v>
      </c>
      <c r="K7" s="5" t="s">
        <v>93</v>
      </c>
      <c r="L7" s="5"/>
      <c r="M7" s="4" t="s">
        <v>94</v>
      </c>
      <c r="N7" s="5" t="s">
        <v>95</v>
      </c>
      <c r="O7" s="5"/>
      <c r="P7" s="29"/>
      <c r="Q7" s="30"/>
      <c r="AE7" s="34" t="s">
        <v>58</v>
      </c>
      <c r="AF7" s="74">
        <f>F8</f>
        <v>1.1159069999999999E-5</v>
      </c>
    </row>
    <row r="8" spans="1:45" ht="15.75">
      <c r="A8" s="44" t="s">
        <v>15</v>
      </c>
      <c r="B8" s="45" t="s">
        <v>109</v>
      </c>
      <c r="C8" s="43"/>
      <c r="D8" s="5"/>
      <c r="E8" s="7" t="s">
        <v>19</v>
      </c>
      <c r="F8" s="57">
        <v>1.1159069999999999E-5</v>
      </c>
      <c r="G8" s="5"/>
      <c r="H8" s="129" t="s">
        <v>85</v>
      </c>
      <c r="I8" s="130">
        <v>1.743599E-4</v>
      </c>
      <c r="J8" s="117" t="s">
        <v>96</v>
      </c>
      <c r="K8" s="5" t="s">
        <v>97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98</v>
      </c>
      <c r="B10" s="42"/>
      <c r="C10" s="175">
        <v>3.2691539999999998E-3</v>
      </c>
      <c r="D10" s="5" t="s">
        <v>99</v>
      </c>
      <c r="E10" s="176">
        <v>1.148854E-5</v>
      </c>
      <c r="F10" s="5" t="s">
        <v>100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101</v>
      </c>
      <c r="B11" s="42"/>
      <c r="C11" s="177">
        <v>3.2678780000000001E-3</v>
      </c>
      <c r="D11" s="132" t="s">
        <v>99</v>
      </c>
      <c r="E11" s="178">
        <v>1.1159069999999999E-5</v>
      </c>
      <c r="F11" s="133" t="s">
        <v>110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103</v>
      </c>
      <c r="V12" s="36" t="s">
        <v>104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102</v>
      </c>
      <c r="Q13" s="153" t="s">
        <v>102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111</v>
      </c>
      <c r="B14" s="54" t="s">
        <v>112</v>
      </c>
      <c r="C14" s="21" t="s">
        <v>113</v>
      </c>
      <c r="D14" s="14" t="s">
        <v>114</v>
      </c>
      <c r="E14" s="23" t="s">
        <v>115</v>
      </c>
      <c r="F14" s="13" t="s">
        <v>116</v>
      </c>
      <c r="G14" s="21" t="s">
        <v>113</v>
      </c>
      <c r="H14" s="14" t="s">
        <v>114</v>
      </c>
      <c r="I14" s="14" t="s">
        <v>117</v>
      </c>
      <c r="J14" s="23" t="s">
        <v>117</v>
      </c>
      <c r="K14" s="13" t="s">
        <v>117</v>
      </c>
      <c r="L14" s="13" t="s">
        <v>112</v>
      </c>
      <c r="M14" s="13" t="s">
        <v>118</v>
      </c>
      <c r="N14" s="23" t="s">
        <v>119</v>
      </c>
      <c r="O14" s="23" t="s">
        <v>118</v>
      </c>
      <c r="P14" s="23" t="s">
        <v>120</v>
      </c>
      <c r="Q14" s="24" t="s">
        <v>121</v>
      </c>
      <c r="S14" s="154">
        <v>1</v>
      </c>
      <c r="T14" s="155">
        <v>1.12103</v>
      </c>
      <c r="U14" s="156">
        <v>3.3817230000000001E-3</v>
      </c>
      <c r="V14" s="156">
        <v>2.8532330000000003E-4</v>
      </c>
      <c r="W14" s="157"/>
      <c r="X14" s="158">
        <v>69.856229999999996</v>
      </c>
      <c r="Y14" s="158">
        <v>6.4456150000000001</v>
      </c>
      <c r="Z14" s="156">
        <v>625.62109999999996</v>
      </c>
      <c r="AA14" s="156">
        <v>57.706949999999999</v>
      </c>
      <c r="AB14" s="157"/>
      <c r="AC14" s="159">
        <v>0.11165899999999999</v>
      </c>
      <c r="AD14" s="159">
        <v>4.096673E-4</v>
      </c>
      <c r="AE14" s="159">
        <v>1.5984110000000001E-3</v>
      </c>
      <c r="AF14" s="160">
        <v>1.4743659999999999E-4</v>
      </c>
      <c r="AG14" s="76">
        <f>S14</f>
        <v>1</v>
      </c>
      <c r="AH14" s="50">
        <v>1</v>
      </c>
      <c r="AI14" s="179">
        <v>0.03</v>
      </c>
      <c r="AJ14" s="70">
        <v>7.6027470000000004E-4</v>
      </c>
      <c r="AK14" s="70">
        <v>1.7609220000000001E-3</v>
      </c>
      <c r="AL14" s="70">
        <v>5.3808129999999999E-3</v>
      </c>
      <c r="AM14" s="70">
        <v>6.8549110000000002E-4</v>
      </c>
      <c r="AN14" s="70">
        <v>5.3016809999999998E-2</v>
      </c>
      <c r="AO14" s="70">
        <v>5.3037880000000003E-2</v>
      </c>
      <c r="AP14" s="70">
        <v>0.4750509</v>
      </c>
      <c r="AQ14" s="66">
        <v>2.042942E-2</v>
      </c>
      <c r="AR14" s="66">
        <v>6.933483E-2</v>
      </c>
      <c r="AS14" s="67">
        <v>0.14508789999999999</v>
      </c>
    </row>
    <row r="15" spans="1:45">
      <c r="A15" s="12">
        <v>1</v>
      </c>
      <c r="B15" s="54">
        <v>0.03</v>
      </c>
      <c r="C15" s="21">
        <v>5.3032870000000003E-2</v>
      </c>
      <c r="D15" s="14">
        <v>1.12103</v>
      </c>
      <c r="E15" s="23">
        <v>1.7882039999999999</v>
      </c>
      <c r="F15" s="13">
        <v>0.24826519999999999</v>
      </c>
      <c r="G15" s="21">
        <v>7.5917170000000002E-4</v>
      </c>
      <c r="H15" s="14">
        <v>52.260750000000002</v>
      </c>
      <c r="I15" s="14">
        <v>624.84109999999998</v>
      </c>
      <c r="J15" s="23">
        <v>2.3161649999999998</v>
      </c>
      <c r="K15" s="13">
        <v>3.3214399999999998E-2</v>
      </c>
      <c r="L15" s="13">
        <v>5.1250790000000004</v>
      </c>
      <c r="M15" s="13">
        <v>0.26131500000000002</v>
      </c>
      <c r="N15" s="23">
        <v>4.6813459999999996</v>
      </c>
      <c r="O15" s="23">
        <v>0.39485049999999999</v>
      </c>
      <c r="P15" s="23">
        <v>3.3817230000000001E-3</v>
      </c>
      <c r="Q15" s="24">
        <v>2.8532330000000003E-4</v>
      </c>
      <c r="S15" s="161">
        <v>2</v>
      </c>
      <c r="T15" s="162">
        <v>8.0712109999999999</v>
      </c>
      <c r="U15" s="163">
        <v>3.2949239999999999E-3</v>
      </c>
      <c r="V15" s="163">
        <v>4.1116299999999998E-5</v>
      </c>
      <c r="W15" s="116"/>
      <c r="X15" s="164">
        <v>1589.7180000000001</v>
      </c>
      <c r="Y15" s="164">
        <v>496.76209999999998</v>
      </c>
      <c r="Z15" s="163">
        <v>7936.665</v>
      </c>
      <c r="AA15" s="163">
        <v>2480.0859999999998</v>
      </c>
      <c r="AB15" s="116"/>
      <c r="AC15" s="165">
        <v>0.20030049999999999</v>
      </c>
      <c r="AD15" s="165">
        <v>2.7672979999999997E-4</v>
      </c>
      <c r="AE15" s="165">
        <v>1.2599749999999999E-4</v>
      </c>
      <c r="AF15" s="166">
        <v>3.9372280000000001E-5</v>
      </c>
      <c r="AG15" s="76">
        <f t="shared" ref="AG15:AG47" si="0">S15</f>
        <v>2</v>
      </c>
      <c r="AH15" s="12">
        <v>2</v>
      </c>
      <c r="AI15" s="180">
        <v>0.04</v>
      </c>
      <c r="AJ15" s="65">
        <v>2.4722440000000002E-4</v>
      </c>
      <c r="AK15" s="65">
        <v>1.123686E-2</v>
      </c>
      <c r="AL15" s="65">
        <v>3.4336270000000002E-2</v>
      </c>
      <c r="AM15" s="65">
        <v>3.9038359999999999E-3</v>
      </c>
      <c r="AN15" s="65">
        <v>0.38170739999999997</v>
      </c>
      <c r="AO15" s="65">
        <v>0.38185910000000001</v>
      </c>
      <c r="AP15" s="65">
        <v>1.9069700000000001</v>
      </c>
      <c r="AQ15" s="68">
        <v>3.6641550000000002E-2</v>
      </c>
      <c r="AR15" s="68">
        <v>0.1102181</v>
      </c>
      <c r="AS15" s="69">
        <v>2.8471850000000001</v>
      </c>
    </row>
    <row r="16" spans="1:45">
      <c r="A16" s="12">
        <v>2</v>
      </c>
      <c r="B16" s="54">
        <v>0.04</v>
      </c>
      <c r="C16" s="21">
        <v>0.38182700000000003</v>
      </c>
      <c r="D16" s="14">
        <v>8.0712109999999999</v>
      </c>
      <c r="E16" s="23">
        <v>12.874739999999999</v>
      </c>
      <c r="F16" s="13">
        <v>1.834552</v>
      </c>
      <c r="G16" s="21">
        <v>2.401855E-4</v>
      </c>
      <c r="H16" s="14">
        <v>96.202449999999999</v>
      </c>
      <c r="I16" s="14">
        <v>7713.52</v>
      </c>
      <c r="J16" s="23">
        <v>45.452089999999998</v>
      </c>
      <c r="K16" s="13">
        <v>2.9438430000000002E-2</v>
      </c>
      <c r="L16" s="13">
        <v>5.7825179999999996</v>
      </c>
      <c r="M16" s="13">
        <v>5.2635830000000002E-2</v>
      </c>
      <c r="N16" s="23">
        <v>4.8046670000000002</v>
      </c>
      <c r="O16" s="23">
        <v>5.9083959999999998E-2</v>
      </c>
      <c r="P16" s="23">
        <v>3.2949239999999999E-3</v>
      </c>
      <c r="Q16" s="24">
        <v>4.1116299999999998E-5</v>
      </c>
      <c r="S16" s="161">
        <v>3</v>
      </c>
      <c r="T16" s="162">
        <v>11.65164</v>
      </c>
      <c r="U16" s="163">
        <v>3.2832719999999998E-3</v>
      </c>
      <c r="V16" s="163">
        <v>2.6852609999999998E-5</v>
      </c>
      <c r="W16" s="116"/>
      <c r="X16" s="164">
        <v>4021.0320000000002</v>
      </c>
      <c r="Y16" s="164">
        <v>2039.12</v>
      </c>
      <c r="Z16" s="163">
        <v>19686.89</v>
      </c>
      <c r="AA16" s="163">
        <v>9983.4920000000002</v>
      </c>
      <c r="AB16" s="116"/>
      <c r="AC16" s="165">
        <v>0.20424929999999999</v>
      </c>
      <c r="AD16" s="165">
        <v>2.3934529999999999E-4</v>
      </c>
      <c r="AE16" s="165">
        <v>5.0795240000000001E-5</v>
      </c>
      <c r="AF16" s="166">
        <v>2.575897E-5</v>
      </c>
      <c r="AG16" s="76">
        <f t="shared" si="0"/>
        <v>3</v>
      </c>
      <c r="AH16" s="12">
        <v>3</v>
      </c>
      <c r="AI16" s="181">
        <v>4.9000000000000002E-2</v>
      </c>
      <c r="AJ16" s="65">
        <v>1.4445030000000001E-4</v>
      </c>
      <c r="AK16" s="65">
        <v>1.1764149999999999E-2</v>
      </c>
      <c r="AL16" s="65">
        <v>3.5947489999999999E-2</v>
      </c>
      <c r="AM16" s="65">
        <v>5.5841440000000001E-3</v>
      </c>
      <c r="AN16" s="65">
        <v>0.55102180000000001</v>
      </c>
      <c r="AO16" s="65">
        <v>0.55124079999999998</v>
      </c>
      <c r="AP16" s="65">
        <v>2.6997080000000002</v>
      </c>
      <c r="AQ16" s="68">
        <v>3.7363649999999998E-2</v>
      </c>
      <c r="AR16" s="68">
        <v>8.1507109999999994E-2</v>
      </c>
      <c r="AS16" s="69">
        <v>5.101572</v>
      </c>
    </row>
    <row r="17" spans="1:45">
      <c r="A17" s="12">
        <v>3</v>
      </c>
      <c r="B17" s="54">
        <v>4.9000000000000002E-2</v>
      </c>
      <c r="C17" s="21">
        <v>0.55120729999999996</v>
      </c>
      <c r="D17" s="14">
        <v>11.65164</v>
      </c>
      <c r="E17" s="23">
        <v>18.586040000000001</v>
      </c>
      <c r="F17" s="13">
        <v>2.6577670000000002</v>
      </c>
      <c r="G17" s="21">
        <v>1.370811E-4</v>
      </c>
      <c r="H17" s="14">
        <v>98.446460000000002</v>
      </c>
      <c r="I17" s="14">
        <v>18689.53</v>
      </c>
      <c r="J17" s="23">
        <v>81.440839999999994</v>
      </c>
      <c r="K17" s="13">
        <v>2.1349699999999999E-2</v>
      </c>
      <c r="L17" s="13">
        <v>7.9735139999999998</v>
      </c>
      <c r="M17" s="13">
        <v>6.904428E-2</v>
      </c>
      <c r="N17" s="23">
        <v>4.8217189999999999</v>
      </c>
      <c r="O17" s="23">
        <v>3.8086519999999999E-2</v>
      </c>
      <c r="P17" s="23">
        <v>3.2832719999999998E-3</v>
      </c>
      <c r="Q17" s="24">
        <v>2.6852609999999998E-5</v>
      </c>
      <c r="S17" s="161">
        <v>4</v>
      </c>
      <c r="T17" s="162">
        <v>10.37524</v>
      </c>
      <c r="U17" s="163">
        <v>3.2800009999999998E-3</v>
      </c>
      <c r="V17" s="163">
        <v>3.6822000000000001E-5</v>
      </c>
      <c r="W17" s="116"/>
      <c r="X17" s="164">
        <v>4106.0420000000004</v>
      </c>
      <c r="Y17" s="164">
        <v>2921.7530000000002</v>
      </c>
      <c r="Z17" s="163">
        <v>20116.52</v>
      </c>
      <c r="AA17" s="163">
        <v>14314.4</v>
      </c>
      <c r="AB17" s="116"/>
      <c r="AC17" s="165">
        <v>0.20411290000000001</v>
      </c>
      <c r="AD17" s="165">
        <v>5.1955060000000001E-4</v>
      </c>
      <c r="AE17" s="165">
        <v>4.9710380000000003E-5</v>
      </c>
      <c r="AF17" s="166">
        <v>3.5372630000000003E-5</v>
      </c>
      <c r="AG17" s="76">
        <f t="shared" si="0"/>
        <v>4</v>
      </c>
      <c r="AH17" s="12">
        <v>4</v>
      </c>
      <c r="AI17" s="181">
        <v>5.3999999999999999E-2</v>
      </c>
      <c r="AJ17" s="65">
        <v>1.2444069999999999E-4</v>
      </c>
      <c r="AK17" s="65">
        <v>7.8281329999999993E-3</v>
      </c>
      <c r="AL17" s="65">
        <v>2.392027E-2</v>
      </c>
      <c r="AM17" s="65">
        <v>4.9324290000000003E-3</v>
      </c>
      <c r="AN17" s="65">
        <v>0.49065150000000002</v>
      </c>
      <c r="AO17" s="65">
        <v>0.49084650000000002</v>
      </c>
      <c r="AP17" s="65">
        <v>2.4055680000000002</v>
      </c>
      <c r="AQ17" s="68">
        <v>3.7338709999999997E-2</v>
      </c>
      <c r="AR17" s="68">
        <v>6.0868430000000001E-2</v>
      </c>
      <c r="AS17" s="69">
        <v>3.9405559999999999</v>
      </c>
    </row>
    <row r="18" spans="1:45">
      <c r="A18" s="12">
        <v>4</v>
      </c>
      <c r="B18" s="54">
        <v>5.3999999999999999E-2</v>
      </c>
      <c r="C18" s="21">
        <v>0.49082419999999999</v>
      </c>
      <c r="D18" s="14">
        <v>10.37524</v>
      </c>
      <c r="E18" s="23">
        <v>16.549990000000001</v>
      </c>
      <c r="F18" s="13">
        <v>2.368976</v>
      </c>
      <c r="G18" s="21">
        <v>1.195371E-4</v>
      </c>
      <c r="H18" s="14">
        <v>98.478859999999997</v>
      </c>
      <c r="I18" s="14">
        <v>19331.04</v>
      </c>
      <c r="J18" s="23">
        <v>62.90652</v>
      </c>
      <c r="K18" s="13">
        <v>1.5954570000000001E-2</v>
      </c>
      <c r="L18" s="13">
        <v>10.669969999999999</v>
      </c>
      <c r="M18" s="13">
        <v>0.1592934</v>
      </c>
      <c r="N18" s="23">
        <v>4.8265269999999996</v>
      </c>
      <c r="O18" s="23">
        <v>5.32083E-2</v>
      </c>
      <c r="P18" s="23">
        <v>3.2800009999999998E-3</v>
      </c>
      <c r="Q18" s="24">
        <v>3.6822000000000001E-5</v>
      </c>
      <c r="S18" s="161">
        <v>5</v>
      </c>
      <c r="T18" s="162">
        <v>10.17878</v>
      </c>
      <c r="U18" s="163">
        <v>3.2686360000000001E-3</v>
      </c>
      <c r="V18" s="163">
        <v>3.3229360000000001E-5</v>
      </c>
      <c r="W18" s="116"/>
      <c r="X18" s="164">
        <v>4776.8140000000003</v>
      </c>
      <c r="Y18" s="164">
        <v>3657.8319999999999</v>
      </c>
      <c r="Z18" s="163">
        <v>23434.19</v>
      </c>
      <c r="AA18" s="163">
        <v>17944.669999999998</v>
      </c>
      <c r="AB18" s="116"/>
      <c r="AC18" s="165">
        <v>0.20383950000000001</v>
      </c>
      <c r="AD18" s="165">
        <v>2.196923E-4</v>
      </c>
      <c r="AE18" s="165">
        <v>4.2672700000000002E-5</v>
      </c>
      <c r="AF18" s="166">
        <v>3.2676499999999998E-5</v>
      </c>
      <c r="AG18" s="76">
        <f t="shared" si="0"/>
        <v>5</v>
      </c>
      <c r="AH18" s="12">
        <v>5</v>
      </c>
      <c r="AI18" s="181">
        <v>0.06</v>
      </c>
      <c r="AJ18" s="65">
        <v>1.046011E-4</v>
      </c>
      <c r="AK18" s="65">
        <v>6.0588530000000003E-3</v>
      </c>
      <c r="AL18" s="65">
        <v>1.851392E-2</v>
      </c>
      <c r="AM18" s="65">
        <v>4.8335970000000002E-3</v>
      </c>
      <c r="AN18" s="65">
        <v>0.48135630000000001</v>
      </c>
      <c r="AO18" s="65">
        <v>0.48154760000000002</v>
      </c>
      <c r="AP18" s="65">
        <v>2.3631820000000001</v>
      </c>
      <c r="AQ18" s="68">
        <v>3.7288719999999997E-2</v>
      </c>
      <c r="AR18" s="68">
        <v>4.7956209999999999E-2</v>
      </c>
      <c r="AS18" s="69">
        <v>3.6284070000000002</v>
      </c>
    </row>
    <row r="19" spans="1:45">
      <c r="A19" s="12">
        <v>5</v>
      </c>
      <c r="B19" s="54">
        <v>0.06</v>
      </c>
      <c r="C19" s="21">
        <v>0.48153030000000002</v>
      </c>
      <c r="D19" s="14">
        <v>10.17878</v>
      </c>
      <c r="E19" s="23">
        <v>16.236619999999998</v>
      </c>
      <c r="F19" s="13">
        <v>2.3321999999999998</v>
      </c>
      <c r="G19" s="21">
        <v>1.008058E-4</v>
      </c>
      <c r="H19" s="14">
        <v>98.688980000000001</v>
      </c>
      <c r="I19" s="14">
        <v>22592.33</v>
      </c>
      <c r="J19" s="23">
        <v>57.92342</v>
      </c>
      <c r="K19" s="13">
        <v>1.2587050000000001E-2</v>
      </c>
      <c r="L19" s="13">
        <v>13.52473</v>
      </c>
      <c r="M19" s="13">
        <v>0.2204499</v>
      </c>
      <c r="N19" s="23">
        <v>4.8433099999999998</v>
      </c>
      <c r="O19" s="23">
        <v>4.815473E-2</v>
      </c>
      <c r="P19" s="23">
        <v>3.2686360000000001E-3</v>
      </c>
      <c r="Q19" s="24">
        <v>3.3229360000000001E-5</v>
      </c>
      <c r="S19" s="161">
        <v>6</v>
      </c>
      <c r="T19" s="162">
        <v>12.32877</v>
      </c>
      <c r="U19" s="163">
        <v>3.2705590000000001E-3</v>
      </c>
      <c r="V19" s="163">
        <v>2.3758879999999999E-5</v>
      </c>
      <c r="W19" s="116"/>
      <c r="X19" s="164">
        <v>6495.1019999999999</v>
      </c>
      <c r="Y19" s="164">
        <v>4745.5029999999997</v>
      </c>
      <c r="Z19" s="163">
        <v>31737.89</v>
      </c>
      <c r="AA19" s="163">
        <v>23188.59</v>
      </c>
      <c r="AB19" s="116"/>
      <c r="AC19" s="165">
        <v>0.2046482</v>
      </c>
      <c r="AD19" s="165">
        <v>7.1567770000000001E-5</v>
      </c>
      <c r="AE19" s="165">
        <v>3.1508080000000003E-5</v>
      </c>
      <c r="AF19" s="166">
        <v>2.3020690000000001E-5</v>
      </c>
      <c r="AG19" s="76">
        <f t="shared" si="0"/>
        <v>6</v>
      </c>
      <c r="AH19" s="12">
        <v>6</v>
      </c>
      <c r="AI19" s="181">
        <v>6.5000000000000002E-2</v>
      </c>
      <c r="AJ19" s="65">
        <v>9.2996950000000001E-5</v>
      </c>
      <c r="AK19" s="65">
        <v>5.1084379999999999E-3</v>
      </c>
      <c r="AL19" s="65">
        <v>1.560975E-2</v>
      </c>
      <c r="AM19" s="65">
        <v>5.9004820000000003E-3</v>
      </c>
      <c r="AN19" s="65">
        <v>0.58302319999999996</v>
      </c>
      <c r="AO19" s="65">
        <v>0.58325490000000002</v>
      </c>
      <c r="AP19" s="65">
        <v>2.8510330000000002</v>
      </c>
      <c r="AQ19" s="68">
        <v>3.74366E-2</v>
      </c>
      <c r="AR19" s="68">
        <v>3.351486E-2</v>
      </c>
      <c r="AS19" s="69">
        <v>3.4409719999999999</v>
      </c>
    </row>
    <row r="20" spans="1:45">
      <c r="A20" s="12">
        <v>6</v>
      </c>
      <c r="B20" s="54">
        <v>6.5000000000000002E-2</v>
      </c>
      <c r="C20" s="21">
        <v>0.58324030000000004</v>
      </c>
      <c r="D20" s="14">
        <v>12.32877</v>
      </c>
      <c r="E20" s="23">
        <v>19.666149999999998</v>
      </c>
      <c r="F20" s="13">
        <v>2.8231519999999999</v>
      </c>
      <c r="G20" s="21">
        <v>8.9796950000000004E-5</v>
      </c>
      <c r="H20" s="14">
        <v>99.022080000000003</v>
      </c>
      <c r="I20" s="14">
        <v>30657.27</v>
      </c>
      <c r="J20" s="23">
        <v>54.931240000000003</v>
      </c>
      <c r="K20" s="13">
        <v>8.7619800000000008E-3</v>
      </c>
      <c r="L20" s="13">
        <v>19.429200000000002</v>
      </c>
      <c r="M20" s="13">
        <v>0.36439090000000002</v>
      </c>
      <c r="N20" s="23">
        <v>4.8404610000000003</v>
      </c>
      <c r="O20" s="23">
        <v>3.3632059999999998E-2</v>
      </c>
      <c r="P20" s="23">
        <v>3.2705590000000001E-3</v>
      </c>
      <c r="Q20" s="24">
        <v>2.3758879999999999E-5</v>
      </c>
      <c r="S20" s="161">
        <v>7</v>
      </c>
      <c r="T20" s="162">
        <v>10.749169999999999</v>
      </c>
      <c r="U20" s="163">
        <v>3.2634610000000001E-3</v>
      </c>
      <c r="V20" s="163">
        <v>3.2286200000000003E-5</v>
      </c>
      <c r="W20" s="116"/>
      <c r="X20" s="164">
        <v>12685.18</v>
      </c>
      <c r="Y20" s="164">
        <v>25192.61</v>
      </c>
      <c r="Z20" s="163">
        <v>61834.26</v>
      </c>
      <c r="AA20" s="163">
        <v>122802.1</v>
      </c>
      <c r="AB20" s="116"/>
      <c r="AC20" s="165">
        <v>0.2051481</v>
      </c>
      <c r="AD20" s="165">
        <v>1.460733E-4</v>
      </c>
      <c r="AE20" s="165">
        <v>1.6172260000000002E-5</v>
      </c>
      <c r="AF20" s="166">
        <v>3.2117930000000002E-5</v>
      </c>
      <c r="AG20" s="76">
        <f t="shared" si="0"/>
        <v>7</v>
      </c>
      <c r="AH20" s="12">
        <v>7</v>
      </c>
      <c r="AI20" s="181">
        <v>6.8000000000000005E-2</v>
      </c>
      <c r="AJ20" s="65">
        <v>4.2243149999999999E-5</v>
      </c>
      <c r="AK20" s="65">
        <v>3.441651E-3</v>
      </c>
      <c r="AL20" s="65">
        <v>1.0516579999999999E-2</v>
      </c>
      <c r="AM20" s="65">
        <v>5.1069929999999998E-3</v>
      </c>
      <c r="AN20" s="65">
        <v>0.50832169999999999</v>
      </c>
      <c r="AO20" s="65">
        <v>0.50852370000000002</v>
      </c>
      <c r="AP20" s="65">
        <v>2.4796960000000001</v>
      </c>
      <c r="AQ20" s="68">
        <v>3.7527999999999999E-2</v>
      </c>
      <c r="AR20" s="68">
        <v>2.596091E-2</v>
      </c>
      <c r="AS20" s="69">
        <v>5.1035490000000001</v>
      </c>
    </row>
    <row r="21" spans="1:45">
      <c r="A21" s="12">
        <v>7</v>
      </c>
      <c r="B21" s="54">
        <v>6.8000000000000005E-2</v>
      </c>
      <c r="C21" s="21">
        <v>0.50851389999999996</v>
      </c>
      <c r="D21" s="14">
        <v>10.749169999999999</v>
      </c>
      <c r="E21" s="23">
        <v>17.146470000000001</v>
      </c>
      <c r="F21" s="13">
        <v>2.4667949999999998</v>
      </c>
      <c r="G21" s="21">
        <v>4.0087250000000001E-5</v>
      </c>
      <c r="H21" s="14">
        <v>99.479749999999996</v>
      </c>
      <c r="I21" s="14">
        <v>58700.55</v>
      </c>
      <c r="J21" s="23">
        <v>81.472390000000004</v>
      </c>
      <c r="K21" s="13">
        <v>6.7706149999999998E-3</v>
      </c>
      <c r="L21" s="13">
        <v>25.143830000000001</v>
      </c>
      <c r="M21" s="13">
        <v>0.69821069999999996</v>
      </c>
      <c r="N21" s="23">
        <v>4.8509890000000002</v>
      </c>
      <c r="O21" s="23">
        <v>4.6876689999999999E-2</v>
      </c>
      <c r="P21" s="23">
        <v>3.2634610000000001E-3</v>
      </c>
      <c r="Q21" s="24">
        <v>3.2286200000000003E-5</v>
      </c>
      <c r="S21" s="161">
        <v>8</v>
      </c>
      <c r="T21" s="162">
        <v>8.5243559999999992</v>
      </c>
      <c r="U21" s="163">
        <v>3.2525940000000001E-3</v>
      </c>
      <c r="V21" s="163">
        <v>4.0169890000000002E-5</v>
      </c>
      <c r="W21" s="116"/>
      <c r="X21" s="164">
        <v>31621.15</v>
      </c>
      <c r="Y21" s="164">
        <v>197409.8</v>
      </c>
      <c r="Z21" s="163">
        <v>154204.9</v>
      </c>
      <c r="AA21" s="163">
        <v>962696.6</v>
      </c>
      <c r="AB21" s="116"/>
      <c r="AC21" s="165">
        <v>0.2050592</v>
      </c>
      <c r="AD21" s="165">
        <v>2.3556609999999999E-4</v>
      </c>
      <c r="AE21" s="165">
        <v>6.4848769999999999E-6</v>
      </c>
      <c r="AF21" s="166">
        <v>4.0484880000000001E-5</v>
      </c>
      <c r="AG21" s="76">
        <f t="shared" si="0"/>
        <v>8</v>
      </c>
      <c r="AH21" s="12">
        <v>8</v>
      </c>
      <c r="AI21" s="181">
        <v>7.0999999999999994E-2</v>
      </c>
      <c r="AJ21" s="65">
        <v>1.4417480000000001E-5</v>
      </c>
      <c r="AK21" s="65">
        <v>2.6571770000000001E-3</v>
      </c>
      <c r="AL21" s="65">
        <v>8.1194839999999997E-3</v>
      </c>
      <c r="AM21" s="65">
        <v>4.0359990000000002E-3</v>
      </c>
      <c r="AN21" s="65">
        <v>0.40311140000000001</v>
      </c>
      <c r="AO21" s="65">
        <v>0.40327160000000001</v>
      </c>
      <c r="AP21" s="65">
        <v>1.9673119999999999</v>
      </c>
      <c r="AQ21" s="68">
        <v>3.7511759999999998E-2</v>
      </c>
      <c r="AR21" s="68">
        <v>2.5263819999999999E-2</v>
      </c>
      <c r="AS21" s="69">
        <v>11.544969999999999</v>
      </c>
    </row>
    <row r="22" spans="1:45">
      <c r="A22" s="12">
        <v>8</v>
      </c>
      <c r="B22" s="54">
        <v>7.0999999999999994E-2</v>
      </c>
      <c r="C22" s="21">
        <v>0.40326410000000001</v>
      </c>
      <c r="D22" s="14">
        <v>8.5243559999999992</v>
      </c>
      <c r="E22" s="23">
        <v>13.597569999999999</v>
      </c>
      <c r="F22" s="13">
        <v>1.9627650000000001</v>
      </c>
      <c r="G22" s="21">
        <v>1.2752990000000001E-5</v>
      </c>
      <c r="H22" s="14">
        <v>99.768919999999994</v>
      </c>
      <c r="I22" s="14">
        <v>136453.20000000001</v>
      </c>
      <c r="J22" s="23">
        <v>184.30240000000001</v>
      </c>
      <c r="K22" s="13">
        <v>6.5916689999999997E-3</v>
      </c>
      <c r="L22" s="13">
        <v>25.826440000000002</v>
      </c>
      <c r="M22" s="13">
        <v>0.86846749999999995</v>
      </c>
      <c r="N22" s="23">
        <v>4.8671959999999999</v>
      </c>
      <c r="O22" s="23">
        <v>5.9217779999999998E-2</v>
      </c>
      <c r="P22" s="23">
        <v>3.2525940000000001E-3</v>
      </c>
      <c r="Q22" s="24">
        <v>4.0169890000000002E-5</v>
      </c>
      <c r="S22" s="161">
        <v>9</v>
      </c>
      <c r="T22" s="162">
        <v>9.5744589999999992</v>
      </c>
      <c r="U22" s="163">
        <v>3.2397120000000001E-3</v>
      </c>
      <c r="V22" s="163">
        <v>4.14141E-5</v>
      </c>
      <c r="W22" s="116"/>
      <c r="X22" s="164">
        <v>8902.39</v>
      </c>
      <c r="Y22" s="164">
        <v>14795.2</v>
      </c>
      <c r="Z22" s="163">
        <v>43800.57</v>
      </c>
      <c r="AA22" s="163">
        <v>72793.38</v>
      </c>
      <c r="AB22" s="116"/>
      <c r="AC22" s="165">
        <v>0.20324829999999999</v>
      </c>
      <c r="AD22" s="165">
        <v>1.0901109999999999E-3</v>
      </c>
      <c r="AE22" s="165">
        <v>2.2830750000000002E-5</v>
      </c>
      <c r="AF22" s="166">
        <v>3.7943050000000003E-5</v>
      </c>
      <c r="AG22" s="76">
        <f t="shared" si="0"/>
        <v>9</v>
      </c>
      <c r="AH22" s="12">
        <v>9</v>
      </c>
      <c r="AI22" s="181">
        <v>7.4999999999999997E-2</v>
      </c>
      <c r="AJ22" s="65">
        <v>5.2540990000000003E-5</v>
      </c>
      <c r="AK22" s="65">
        <v>2.653734E-3</v>
      </c>
      <c r="AL22" s="65">
        <v>8.1089620000000008E-3</v>
      </c>
      <c r="AM22" s="65">
        <v>4.5945079999999998E-3</v>
      </c>
      <c r="AN22" s="65">
        <v>0.45276919999999998</v>
      </c>
      <c r="AO22" s="65">
        <v>0.45294909999999999</v>
      </c>
      <c r="AP22" s="65">
        <v>2.2293430000000001</v>
      </c>
      <c r="AQ22" s="68">
        <v>3.7180600000000001E-2</v>
      </c>
      <c r="AR22" s="68">
        <v>2.2265480000000001E-2</v>
      </c>
      <c r="AS22" s="69">
        <v>3.1638860000000002</v>
      </c>
    </row>
    <row r="23" spans="1:45">
      <c r="A23" s="12">
        <v>9</v>
      </c>
      <c r="B23" s="54">
        <v>7.4999999999999997E-2</v>
      </c>
      <c r="C23" s="21">
        <v>0.4529416</v>
      </c>
      <c r="D23" s="14">
        <v>9.5744589999999992</v>
      </c>
      <c r="E23" s="23">
        <v>15.272640000000001</v>
      </c>
      <c r="F23" s="13">
        <v>2.2133219999999998</v>
      </c>
      <c r="G23" s="21">
        <v>5.0878650000000001E-5</v>
      </c>
      <c r="H23" s="14">
        <v>99.281350000000003</v>
      </c>
      <c r="I23" s="14">
        <v>42430.55</v>
      </c>
      <c r="J23" s="23">
        <v>50.50788</v>
      </c>
      <c r="K23" s="13">
        <v>5.8611180000000002E-3</v>
      </c>
      <c r="L23" s="13">
        <v>29.0456</v>
      </c>
      <c r="M23" s="13">
        <v>1.087507</v>
      </c>
      <c r="N23" s="23">
        <v>4.8865499999999997</v>
      </c>
      <c r="O23" s="23">
        <v>6.160069E-2</v>
      </c>
      <c r="P23" s="23">
        <v>3.2397120000000001E-3</v>
      </c>
      <c r="Q23" s="24">
        <v>4.14141E-5</v>
      </c>
      <c r="S23" s="161">
        <v>10</v>
      </c>
      <c r="T23" s="162">
        <v>12.368220000000001</v>
      </c>
      <c r="U23" s="163">
        <v>3.2646099999999998E-3</v>
      </c>
      <c r="V23" s="163">
        <v>2.6211730000000001E-5</v>
      </c>
      <c r="W23" s="116"/>
      <c r="X23" s="164">
        <v>2503.7190000000001</v>
      </c>
      <c r="Y23" s="164">
        <v>776.74270000000001</v>
      </c>
      <c r="Z23" s="163">
        <v>12439.84</v>
      </c>
      <c r="AA23" s="163">
        <v>3859.2849999999999</v>
      </c>
      <c r="AB23" s="116"/>
      <c r="AC23" s="165">
        <v>0.20126620000000001</v>
      </c>
      <c r="AD23" s="165">
        <v>2.6296240000000002E-4</v>
      </c>
      <c r="AE23" s="165">
        <v>8.0386889999999994E-5</v>
      </c>
      <c r="AF23" s="166">
        <v>2.4938899999999999E-5</v>
      </c>
      <c r="AG23" s="76">
        <f t="shared" si="0"/>
        <v>10</v>
      </c>
      <c r="AH23" s="12">
        <v>10</v>
      </c>
      <c r="AI23" s="181">
        <v>8.2000000000000003E-2</v>
      </c>
      <c r="AJ23" s="65">
        <v>2.359757E-4</v>
      </c>
      <c r="AK23" s="65">
        <v>3.6407840000000002E-3</v>
      </c>
      <c r="AL23" s="65">
        <v>1.1125070000000001E-2</v>
      </c>
      <c r="AM23" s="65">
        <v>5.8689149999999997E-3</v>
      </c>
      <c r="AN23" s="65">
        <v>0.58488459999999998</v>
      </c>
      <c r="AO23" s="65">
        <v>0.58511709999999995</v>
      </c>
      <c r="AP23" s="65">
        <v>2.9081990000000002</v>
      </c>
      <c r="AQ23" s="68">
        <v>3.6818150000000001E-2</v>
      </c>
      <c r="AR23" s="68">
        <v>2.341652E-2</v>
      </c>
      <c r="AS23" s="69">
        <v>0.96647249999999996</v>
      </c>
    </row>
    <row r="24" spans="1:45">
      <c r="A24" s="12">
        <v>10</v>
      </c>
      <c r="B24" s="54">
        <v>8.2000000000000003E-2</v>
      </c>
      <c r="C24" s="21">
        <v>0.58510669999999998</v>
      </c>
      <c r="D24" s="14">
        <v>12.368220000000001</v>
      </c>
      <c r="E24" s="23">
        <v>19.729089999999999</v>
      </c>
      <c r="F24" s="13">
        <v>2.8373469999999998</v>
      </c>
      <c r="G24" s="21">
        <v>2.3369499999999999E-4</v>
      </c>
      <c r="H24" s="14">
        <v>97.56371</v>
      </c>
      <c r="I24" s="14">
        <v>12324.15</v>
      </c>
      <c r="J24" s="23">
        <v>15.42864</v>
      </c>
      <c r="K24" s="13">
        <v>6.2247910000000004E-3</v>
      </c>
      <c r="L24" s="13">
        <v>27.34863</v>
      </c>
      <c r="M24" s="13">
        <v>0.64939159999999996</v>
      </c>
      <c r="N24" s="23">
        <v>4.8492819999999996</v>
      </c>
      <c r="O24" s="23">
        <v>3.7552790000000003E-2</v>
      </c>
      <c r="P24" s="23">
        <v>3.2646099999999998E-3</v>
      </c>
      <c r="Q24" s="24">
        <v>2.6211730000000001E-5</v>
      </c>
      <c r="S24" s="161">
        <v>11</v>
      </c>
      <c r="T24" s="162">
        <v>5.0571409999999997</v>
      </c>
      <c r="U24" s="163">
        <v>3.2527810000000002E-3</v>
      </c>
      <c r="V24" s="163">
        <v>6.9807309999999999E-5</v>
      </c>
      <c r="W24" s="116"/>
      <c r="X24" s="164">
        <v>1801.893</v>
      </c>
      <c r="Y24" s="164">
        <v>1125.25</v>
      </c>
      <c r="Z24" s="163">
        <v>9068.2649999999994</v>
      </c>
      <c r="AA24" s="163">
        <v>5662.9690000000001</v>
      </c>
      <c r="AB24" s="116"/>
      <c r="AC24" s="165">
        <v>0.1987032</v>
      </c>
      <c r="AD24" s="165">
        <v>3.8885340000000001E-4</v>
      </c>
      <c r="AE24" s="165">
        <v>1.102747E-4</v>
      </c>
      <c r="AF24" s="166">
        <v>6.8864559999999995E-5</v>
      </c>
      <c r="AG24" s="76">
        <f t="shared" si="0"/>
        <v>11</v>
      </c>
      <c r="AH24" s="12">
        <v>11</v>
      </c>
      <c r="AI24" s="181">
        <v>0.12</v>
      </c>
      <c r="AJ24" s="65">
        <v>1.338937E-4</v>
      </c>
      <c r="AK24" s="65">
        <v>1.7918369999999999E-3</v>
      </c>
      <c r="AL24" s="65">
        <v>5.4752799999999999E-3</v>
      </c>
      <c r="AM24" s="65">
        <v>2.3856260000000001E-3</v>
      </c>
      <c r="AN24" s="65">
        <v>0.23914969999999999</v>
      </c>
      <c r="AO24" s="65">
        <v>0.2392447</v>
      </c>
      <c r="AP24" s="65">
        <v>1.2044429999999999</v>
      </c>
      <c r="AQ24" s="68">
        <v>3.6349470000000002E-2</v>
      </c>
      <c r="AR24" s="68">
        <v>2.7826839999999999E-2</v>
      </c>
      <c r="AS24" s="69">
        <v>0.83830119999999997</v>
      </c>
    </row>
    <row r="25" spans="1:45">
      <c r="A25" s="12">
        <v>11</v>
      </c>
      <c r="B25" s="54">
        <v>0.12</v>
      </c>
      <c r="C25" s="21">
        <v>0.2392396</v>
      </c>
      <c r="D25" s="14">
        <v>5.0571409999999997</v>
      </c>
      <c r="E25" s="23">
        <v>8.0668679999999995</v>
      </c>
      <c r="F25" s="13">
        <v>1.1643589999999999</v>
      </c>
      <c r="G25" s="21">
        <v>1.3277119999999999E-4</v>
      </c>
      <c r="H25" s="14">
        <v>96.672049999999999</v>
      </c>
      <c r="I25" s="14">
        <v>8995.5149999999994</v>
      </c>
      <c r="J25" s="23">
        <v>13.382529999999999</v>
      </c>
      <c r="K25" s="13">
        <v>7.4925319999999997E-3</v>
      </c>
      <c r="L25" s="13">
        <v>22.721139999999998</v>
      </c>
      <c r="M25" s="13">
        <v>1.206888</v>
      </c>
      <c r="N25" s="23">
        <v>4.8669169999999999</v>
      </c>
      <c r="O25" s="23">
        <v>0.1039369</v>
      </c>
      <c r="P25" s="23">
        <v>3.2527810000000002E-3</v>
      </c>
      <c r="Q25" s="24">
        <v>6.9807309999999999E-5</v>
      </c>
      <c r="S25" s="161" t="s">
        <v>10</v>
      </c>
      <c r="T25" s="162"/>
      <c r="U25" s="163"/>
      <c r="V25" s="163"/>
      <c r="W25" s="116"/>
      <c r="X25" s="164"/>
      <c r="Y25" s="164"/>
      <c r="Z25" s="163"/>
      <c r="AA25" s="163"/>
      <c r="AB25" s="116"/>
      <c r="AC25" s="165"/>
      <c r="AD25" s="165"/>
      <c r="AE25" s="165"/>
      <c r="AF25" s="166"/>
      <c r="AG25" s="76" t="str">
        <f t="shared" si="0"/>
        <v xml:space="preserve"> </v>
      </c>
      <c r="AH25" s="12"/>
      <c r="AI25" s="29"/>
      <c r="AJ25" s="65"/>
      <c r="AK25" s="65"/>
      <c r="AL25" s="65"/>
      <c r="AM25" s="65"/>
      <c r="AN25" s="65"/>
      <c r="AO25" s="65"/>
      <c r="AP25" s="65"/>
      <c r="AQ25" s="68"/>
      <c r="AR25" s="68"/>
      <c r="AS25" s="69"/>
    </row>
    <row r="26" spans="1:45">
      <c r="A26" s="12" t="s">
        <v>10</v>
      </c>
      <c r="B26" s="54"/>
      <c r="C26" s="21"/>
      <c r="D26" s="14"/>
      <c r="E26" s="23"/>
      <c r="F26" s="13"/>
      <c r="G26" s="21"/>
      <c r="H26" s="14"/>
      <c r="I26" s="14"/>
      <c r="J26" s="23"/>
      <c r="K26" s="13"/>
      <c r="L26" s="13"/>
      <c r="M26" s="13"/>
      <c r="N26" s="23"/>
      <c r="O26" s="23"/>
      <c r="P26" s="23"/>
      <c r="Q26" s="24"/>
      <c r="S26" s="161"/>
      <c r="T26" s="162"/>
      <c r="U26" s="163"/>
      <c r="V26" s="163"/>
      <c r="W26" s="116"/>
      <c r="X26" s="164"/>
      <c r="Y26" s="164"/>
      <c r="Z26" s="163"/>
      <c r="AA26" s="163"/>
      <c r="AB26" s="116"/>
      <c r="AC26" s="165"/>
      <c r="AD26" s="165"/>
      <c r="AE26" s="165"/>
      <c r="AF26" s="166"/>
      <c r="AG26" s="76">
        <f t="shared" si="0"/>
        <v>0</v>
      </c>
      <c r="AH26" s="12"/>
      <c r="AI26" s="29"/>
      <c r="AJ26" s="65"/>
      <c r="AK26" s="65"/>
      <c r="AL26" s="65"/>
      <c r="AM26" s="65"/>
      <c r="AN26" s="65"/>
      <c r="AO26" s="65"/>
      <c r="AP26" s="65"/>
      <c r="AQ26" s="68"/>
      <c r="AR26" s="68"/>
      <c r="AS26" s="69"/>
    </row>
    <row r="27" spans="1:45">
      <c r="A27" s="12"/>
      <c r="B27" s="54"/>
      <c r="C27" s="21"/>
      <c r="D27" s="14"/>
      <c r="E27" s="23"/>
      <c r="F27" s="13"/>
      <c r="G27" s="21"/>
      <c r="H27" s="14"/>
      <c r="I27" s="14"/>
      <c r="J27" s="23"/>
      <c r="K27" s="13"/>
      <c r="L27" s="13"/>
      <c r="M27" s="13"/>
      <c r="N27" s="23"/>
      <c r="O27" s="23"/>
      <c r="P27" s="23"/>
      <c r="Q27" s="24"/>
      <c r="S27" s="161"/>
      <c r="T27" s="162"/>
      <c r="U27" s="163"/>
      <c r="V27" s="163"/>
      <c r="W27" s="116"/>
      <c r="X27" s="164"/>
      <c r="Y27" s="164"/>
      <c r="Z27" s="163"/>
      <c r="AA27" s="163"/>
      <c r="AB27" s="116"/>
      <c r="AC27" s="165"/>
      <c r="AD27" s="165"/>
      <c r="AE27" s="165"/>
      <c r="AF27" s="166"/>
      <c r="AG27" s="76">
        <f t="shared" si="0"/>
        <v>0</v>
      </c>
      <c r="AH27" s="12"/>
      <c r="AI27" s="29"/>
      <c r="AJ27" s="65"/>
      <c r="AK27" s="65"/>
      <c r="AL27" s="65"/>
      <c r="AM27" s="65"/>
      <c r="AN27" s="65"/>
      <c r="AO27" s="65"/>
      <c r="AP27" s="65"/>
      <c r="AQ27" s="68"/>
      <c r="AR27" s="68"/>
      <c r="AS27" s="69"/>
    </row>
    <row r="28" spans="1:45">
      <c r="A28" s="12"/>
      <c r="B28" s="54"/>
      <c r="C28" s="21"/>
      <c r="D28" s="14"/>
      <c r="E28" s="23"/>
      <c r="F28" s="13"/>
      <c r="G28" s="21"/>
      <c r="H28" s="14"/>
      <c r="I28" s="14"/>
      <c r="J28" s="23"/>
      <c r="K28" s="13"/>
      <c r="L28" s="13"/>
      <c r="M28" s="13"/>
      <c r="N28" s="23"/>
      <c r="O28" s="23"/>
      <c r="P28" s="23"/>
      <c r="Q28" s="24"/>
      <c r="S28" s="161"/>
      <c r="T28" s="162"/>
      <c r="U28" s="163"/>
      <c r="V28" s="163"/>
      <c r="W28" s="116"/>
      <c r="X28" s="164"/>
      <c r="Y28" s="164"/>
      <c r="Z28" s="163"/>
      <c r="AA28" s="163"/>
      <c r="AB28" s="116"/>
      <c r="AC28" s="165"/>
      <c r="AD28" s="165"/>
      <c r="AE28" s="165"/>
      <c r="AF28" s="166"/>
      <c r="AG28" s="76">
        <f t="shared" si="0"/>
        <v>0</v>
      </c>
      <c r="AH28" s="12"/>
      <c r="AI28" s="29"/>
      <c r="AJ28" s="65"/>
      <c r="AK28" s="65"/>
      <c r="AL28" s="65"/>
      <c r="AM28" s="65"/>
      <c r="AN28" s="65"/>
      <c r="AO28" s="65"/>
      <c r="AP28" s="65"/>
      <c r="AQ28" s="68"/>
      <c r="AR28" s="68"/>
      <c r="AS28" s="69"/>
    </row>
    <row r="29" spans="1:45">
      <c r="A29" s="12"/>
      <c r="B29" s="54"/>
      <c r="C29" s="21"/>
      <c r="D29" s="14"/>
      <c r="E29" s="23"/>
      <c r="F29" s="13"/>
      <c r="G29" s="21"/>
      <c r="H29" s="14"/>
      <c r="I29" s="14"/>
      <c r="J29" s="23"/>
      <c r="K29" s="13"/>
      <c r="L29" s="13"/>
      <c r="M29" s="13"/>
      <c r="N29" s="23"/>
      <c r="O29" s="23"/>
      <c r="P29" s="23"/>
      <c r="Q29" s="24"/>
      <c r="S29" s="161"/>
      <c r="T29" s="162"/>
      <c r="U29" s="163"/>
      <c r="V29" s="163"/>
      <c r="W29" s="116"/>
      <c r="X29" s="164"/>
      <c r="Y29" s="164"/>
      <c r="Z29" s="163"/>
      <c r="AA29" s="163"/>
      <c r="AB29" s="116"/>
      <c r="AC29" s="165"/>
      <c r="AD29" s="165"/>
      <c r="AE29" s="165"/>
      <c r="AF29" s="166"/>
      <c r="AG29" s="76">
        <f t="shared" si="0"/>
        <v>0</v>
      </c>
      <c r="AH29" s="12"/>
      <c r="AI29" s="29"/>
      <c r="AJ29" s="65"/>
      <c r="AK29" s="65"/>
      <c r="AL29" s="65"/>
      <c r="AM29" s="65"/>
      <c r="AN29" s="65"/>
      <c r="AO29" s="65"/>
      <c r="AP29" s="65"/>
      <c r="AQ29" s="68"/>
      <c r="AR29" s="68"/>
      <c r="AS29" s="69"/>
    </row>
    <row r="30" spans="1:45">
      <c r="A30" s="12"/>
      <c r="B30" s="54"/>
      <c r="C30" s="21"/>
      <c r="D30" s="14"/>
      <c r="E30" s="23"/>
      <c r="F30" s="13"/>
      <c r="G30" s="21"/>
      <c r="H30" s="14"/>
      <c r="I30" s="14"/>
      <c r="J30" s="23"/>
      <c r="K30" s="13"/>
      <c r="L30" s="13"/>
      <c r="M30" s="13"/>
      <c r="N30" s="23"/>
      <c r="O30" s="23"/>
      <c r="P30" s="23"/>
      <c r="Q30" s="24"/>
      <c r="S30" s="161"/>
      <c r="T30" s="162"/>
      <c r="U30" s="163"/>
      <c r="V30" s="163"/>
      <c r="W30" s="116"/>
      <c r="X30" s="164"/>
      <c r="Y30" s="164"/>
      <c r="Z30" s="163"/>
      <c r="AA30" s="163"/>
      <c r="AB30" s="116"/>
      <c r="AC30" s="165"/>
      <c r="AD30" s="165"/>
      <c r="AE30" s="165"/>
      <c r="AF30" s="166"/>
      <c r="AG30" s="76">
        <f t="shared" si="0"/>
        <v>0</v>
      </c>
      <c r="AH30" s="12"/>
      <c r="AI30" s="29"/>
      <c r="AJ30" s="65"/>
      <c r="AK30" s="65"/>
      <c r="AL30" s="65"/>
      <c r="AM30" s="65"/>
      <c r="AN30" s="65"/>
      <c r="AO30" s="65"/>
      <c r="AP30" s="65"/>
      <c r="AQ30" s="68"/>
      <c r="AR30" s="68"/>
      <c r="AS30" s="69"/>
    </row>
    <row r="31" spans="1:45">
      <c r="A31" s="12"/>
      <c r="B31" s="54"/>
      <c r="C31" s="21"/>
      <c r="D31" s="14"/>
      <c r="E31" s="23"/>
      <c r="F31" s="13"/>
      <c r="G31" s="21"/>
      <c r="H31" s="14"/>
      <c r="I31" s="14"/>
      <c r="J31" s="23"/>
      <c r="K31" s="13"/>
      <c r="L31" s="13"/>
      <c r="M31" s="13"/>
      <c r="N31" s="23"/>
      <c r="O31" s="23"/>
      <c r="P31" s="23"/>
      <c r="Q31" s="24"/>
      <c r="S31" s="161"/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>
        <f t="shared" si="0"/>
        <v>0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/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SUM(C13:C47)</f>
        <v>4.7307278699999999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5477</v>
      </c>
      <c r="T53" s="114">
        <v>0</v>
      </c>
      <c r="U53" s="121">
        <v>-4.7046910000000004E-3</v>
      </c>
      <c r="V53" s="65">
        <v>4.5243849999999999E-5</v>
      </c>
      <c r="W53" s="65">
        <v>-2.441852E-3</v>
      </c>
      <c r="X53" s="65">
        <v>6.5080799999999995E-5</v>
      </c>
      <c r="Y53" s="169">
        <v>-2.5856759999999999E-3</v>
      </c>
      <c r="Z53" s="169">
        <v>5.3838960000000001E-5</v>
      </c>
      <c r="AA53" s="169">
        <v>3.108358E-2</v>
      </c>
      <c r="AB53" s="65">
        <v>5.3481360000000003E-5</v>
      </c>
      <c r="AC53" s="65">
        <v>6.3815510000000001E-3</v>
      </c>
      <c r="AD53" s="105">
        <v>1.021776E-4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 t="s">
        <v>10</v>
      </c>
      <c r="T54" s="114"/>
      <c r="U54" s="121"/>
      <c r="V54" s="65"/>
      <c r="W54" s="65"/>
      <c r="X54" s="65"/>
      <c r="Y54" s="169"/>
      <c r="Z54" s="169"/>
      <c r="AA54" s="169"/>
      <c r="AB54" s="65"/>
      <c r="AC54" s="65"/>
      <c r="AD54" s="105"/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/>
      <c r="T55" s="55"/>
      <c r="U55" s="106"/>
      <c r="V55" s="106"/>
      <c r="W55" s="106"/>
      <c r="X55" s="170"/>
      <c r="Y55" s="170"/>
      <c r="Z55" s="170"/>
      <c r="AA55" s="106"/>
      <c r="AB55" s="106"/>
      <c r="AC55" s="106"/>
      <c r="AD55" s="107"/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/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>
        <v>0.03</v>
      </c>
      <c r="U61" s="70">
        <v>7.438999E-4</v>
      </c>
      <c r="V61" s="70">
        <v>6.8499540000000007E-5</v>
      </c>
      <c r="W61" s="70">
        <v>1.7323219999999999E-3</v>
      </c>
      <c r="X61" s="70">
        <v>8.7975300000000005E-5</v>
      </c>
      <c r="Y61" s="172">
        <v>6.7802870000000003E-4</v>
      </c>
      <c r="Z61" s="172">
        <v>7.4785779999999997E-5</v>
      </c>
      <c r="AA61" s="172">
        <v>5.2726660000000002E-2</v>
      </c>
      <c r="AB61" s="70">
        <v>1.6243679999999999E-4</v>
      </c>
      <c r="AC61" s="70">
        <v>0.4750509</v>
      </c>
      <c r="AD61" s="108">
        <v>9.4243590000000002E-4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>
        <v>0.04</v>
      </c>
      <c r="U62" s="65">
        <v>2.418997E-4</v>
      </c>
      <c r="V62" s="65">
        <v>7.3435990000000006E-5</v>
      </c>
      <c r="W62" s="65">
        <v>1.1054370000000001E-2</v>
      </c>
      <c r="X62" s="169">
        <v>9.3022410000000006E-5</v>
      </c>
      <c r="Y62" s="169">
        <v>3.8613380000000002E-3</v>
      </c>
      <c r="Z62" s="169">
        <v>7.3937700000000002E-5</v>
      </c>
      <c r="AA62" s="65">
        <v>0.37961830000000002</v>
      </c>
      <c r="AB62" s="65">
        <v>3.5729700000000002E-4</v>
      </c>
      <c r="AC62" s="65">
        <v>1.9069700000000001</v>
      </c>
      <c r="AD62" s="105">
        <v>1.89828E-3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>
        <v>4.9000000000000002E-2</v>
      </c>
      <c r="U63" s="65">
        <v>1.4133909999999999E-4</v>
      </c>
      <c r="V63" s="65">
        <v>6.8016890000000002E-5</v>
      </c>
      <c r="W63" s="65">
        <v>1.1573089999999999E-2</v>
      </c>
      <c r="X63" s="169">
        <v>9.2019060000000005E-5</v>
      </c>
      <c r="Y63" s="169">
        <v>5.5233529999999999E-3</v>
      </c>
      <c r="Z63" s="169">
        <v>8.7701849999999998E-5</v>
      </c>
      <c r="AA63" s="65">
        <v>0.54800610000000005</v>
      </c>
      <c r="AB63" s="65">
        <v>4.2537830000000001E-4</v>
      </c>
      <c r="AC63" s="65">
        <v>2.6997080000000002</v>
      </c>
      <c r="AD63" s="105">
        <v>2.3206749999999999E-3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>
        <v>5.3999999999999999E-2</v>
      </c>
      <c r="U64" s="65">
        <v>1.2176049999999999E-4</v>
      </c>
      <c r="V64" s="65">
        <v>8.3226639999999996E-5</v>
      </c>
      <c r="W64" s="65">
        <v>7.7009970000000002E-3</v>
      </c>
      <c r="X64" s="169">
        <v>1.112571E-4</v>
      </c>
      <c r="Y64" s="169">
        <v>4.878734E-3</v>
      </c>
      <c r="Z64" s="169">
        <v>7.8068040000000001E-5</v>
      </c>
      <c r="AA64" s="65">
        <v>0.48796620000000002</v>
      </c>
      <c r="AB64" s="65">
        <v>8.4535790000000001E-4</v>
      </c>
      <c r="AC64" s="65">
        <v>2.4055680000000002</v>
      </c>
      <c r="AD64" s="105">
        <v>4.464193E-3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>
        <v>0.06</v>
      </c>
      <c r="U65" s="65">
        <v>1.023482E-4</v>
      </c>
      <c r="V65" s="65">
        <v>7.5528749999999997E-5</v>
      </c>
      <c r="W65" s="65">
        <v>5.9604519999999998E-3</v>
      </c>
      <c r="X65" s="169">
        <v>9.4995449999999999E-5</v>
      </c>
      <c r="Y65" s="169">
        <v>4.7809769999999996E-3</v>
      </c>
      <c r="Z65" s="169">
        <v>8.4561419999999994E-5</v>
      </c>
      <c r="AA65" s="65">
        <v>0.47872179999999998</v>
      </c>
      <c r="AB65" s="65">
        <v>3.4367399999999998E-4</v>
      </c>
      <c r="AC65" s="65">
        <v>2.3631820000000001</v>
      </c>
      <c r="AD65" s="105">
        <v>1.8526669999999999E-3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>
        <v>6.5000000000000002E-2</v>
      </c>
      <c r="U66" s="65">
        <v>9.0993980000000002E-5</v>
      </c>
      <c r="V66" s="65">
        <v>6.4194760000000001E-5</v>
      </c>
      <c r="W66" s="65">
        <v>5.0254719999999996E-3</v>
      </c>
      <c r="X66" s="169">
        <v>9.2736200000000002E-5</v>
      </c>
      <c r="Y66" s="169">
        <v>5.8362479999999996E-3</v>
      </c>
      <c r="Z66" s="169">
        <v>7.6692210000000005E-5</v>
      </c>
      <c r="AA66" s="65">
        <v>0.57983229999999997</v>
      </c>
      <c r="AB66" s="65">
        <v>1.4448259999999999E-4</v>
      </c>
      <c r="AC66" s="65">
        <v>2.8510330000000002</v>
      </c>
      <c r="AD66" s="105">
        <v>4.8615270000000003E-4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>
        <v>6.8000000000000005E-2</v>
      </c>
      <c r="U67" s="65">
        <v>4.1333320000000001E-5</v>
      </c>
      <c r="V67" s="65">
        <v>7.7897970000000003E-5</v>
      </c>
      <c r="W67" s="65">
        <v>3.3857549999999998E-3</v>
      </c>
      <c r="X67" s="169">
        <v>9.3319010000000006E-5</v>
      </c>
      <c r="Y67" s="169">
        <v>5.051397E-3</v>
      </c>
      <c r="Z67" s="169">
        <v>8.1119059999999998E-5</v>
      </c>
      <c r="AA67" s="65">
        <v>0.50553970000000004</v>
      </c>
      <c r="AB67" s="65">
        <v>2.5900789999999999E-4</v>
      </c>
      <c r="AC67" s="65">
        <v>2.4796960000000001</v>
      </c>
      <c r="AD67" s="105">
        <v>1.1450449999999999E-3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>
        <v>7.0999999999999994E-2</v>
      </c>
      <c r="U68" s="65">
        <v>1.410696E-5</v>
      </c>
      <c r="V68" s="65">
        <v>7.7901640000000002E-5</v>
      </c>
      <c r="W68" s="65">
        <v>2.6140220000000001E-3</v>
      </c>
      <c r="X68" s="169">
        <v>8.744558E-5</v>
      </c>
      <c r="Y68" s="169">
        <v>3.9920620000000002E-3</v>
      </c>
      <c r="Z68" s="169">
        <v>8.0226899999999996E-5</v>
      </c>
      <c r="AA68" s="65">
        <v>0.40090520000000002</v>
      </c>
      <c r="AB68" s="65">
        <v>2.9770429999999997E-4</v>
      </c>
      <c r="AC68" s="65">
        <v>1.9673119999999999</v>
      </c>
      <c r="AD68" s="105">
        <v>1.6884179999999999E-3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>
        <v>9</v>
      </c>
      <c r="T69" s="54">
        <v>7.4999999999999997E-2</v>
      </c>
      <c r="U69" s="65">
        <v>5.140936E-5</v>
      </c>
      <c r="V69" s="65">
        <v>8.2735339999999997E-5</v>
      </c>
      <c r="W69" s="65">
        <v>2.6106340000000001E-3</v>
      </c>
      <c r="X69" s="169">
        <v>9.6387359999999995E-5</v>
      </c>
      <c r="Y69" s="169">
        <v>4.5444910000000003E-3</v>
      </c>
      <c r="Z69" s="169">
        <v>8.9253350000000005E-5</v>
      </c>
      <c r="AA69" s="65">
        <v>0.4502912</v>
      </c>
      <c r="AB69" s="65">
        <v>2.362753E-3</v>
      </c>
      <c r="AC69" s="65">
        <v>2.2293430000000001</v>
      </c>
      <c r="AD69" s="105">
        <v>2.443008E-3</v>
      </c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>
        <v>10</v>
      </c>
      <c r="T70" s="54">
        <v>8.2000000000000003E-2</v>
      </c>
      <c r="U70" s="65">
        <v>2.3089319999999999E-4</v>
      </c>
      <c r="V70" s="65">
        <v>7.0938400000000005E-5</v>
      </c>
      <c r="W70" s="65">
        <v>3.581655E-3</v>
      </c>
      <c r="X70" s="169">
        <v>8.4145400000000002E-5</v>
      </c>
      <c r="Y70" s="169">
        <v>5.8050239999999998E-3</v>
      </c>
      <c r="Z70" s="169">
        <v>8.0839570000000002E-5</v>
      </c>
      <c r="AA70" s="65">
        <v>0.58168359999999997</v>
      </c>
      <c r="AB70" s="65">
        <v>4.9409970000000004E-4</v>
      </c>
      <c r="AC70" s="65">
        <v>2.9081990000000002</v>
      </c>
      <c r="AD70" s="105">
        <v>2.8400669999999999E-3</v>
      </c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>
        <v>11</v>
      </c>
      <c r="T71" s="54">
        <v>0.12</v>
      </c>
      <c r="U71" s="65">
        <v>1.310099E-4</v>
      </c>
      <c r="V71" s="65">
        <v>8.1127189999999997E-5</v>
      </c>
      <c r="W71" s="65">
        <v>1.7627350000000001E-3</v>
      </c>
      <c r="X71" s="169">
        <v>9.341288E-5</v>
      </c>
      <c r="Y71" s="169">
        <v>2.3596559999999999E-3</v>
      </c>
      <c r="Z71" s="169">
        <v>8.4110259999999997E-5</v>
      </c>
      <c r="AA71" s="65">
        <v>0.23784079999999999</v>
      </c>
      <c r="AB71" s="65">
        <v>3.386795E-4</v>
      </c>
      <c r="AC71" s="65">
        <v>1.2044429999999999</v>
      </c>
      <c r="AD71" s="105">
        <v>1.6021849999999999E-3</v>
      </c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 t="s">
        <v>10</v>
      </c>
      <c r="T72" s="54"/>
      <c r="U72" s="65"/>
      <c r="V72" s="65"/>
      <c r="W72" s="65"/>
      <c r="X72" s="169"/>
      <c r="Y72" s="169"/>
      <c r="Z72" s="169"/>
      <c r="AA72" s="65"/>
      <c r="AB72" s="65"/>
      <c r="AC72" s="65"/>
      <c r="AD72" s="105"/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/>
      <c r="T73" s="54"/>
      <c r="U73" s="65"/>
      <c r="V73" s="65"/>
      <c r="W73" s="65"/>
      <c r="X73" s="169"/>
      <c r="Y73" s="169"/>
      <c r="Z73" s="169"/>
      <c r="AA73" s="65"/>
      <c r="AB73" s="65"/>
      <c r="AC73" s="65"/>
      <c r="AD73" s="105"/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/>
      <c r="T74" s="54"/>
      <c r="U74" s="65"/>
      <c r="V74" s="65"/>
      <c r="W74" s="65"/>
      <c r="X74" s="169"/>
      <c r="Y74" s="169"/>
      <c r="Z74" s="169"/>
      <c r="AA74" s="65"/>
      <c r="AB74" s="65"/>
      <c r="AC74" s="65"/>
      <c r="AD74" s="105"/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/>
      <c r="T75" s="54"/>
      <c r="U75" s="65"/>
      <c r="V75" s="65"/>
      <c r="W75" s="65"/>
      <c r="X75" s="169"/>
      <c r="Y75" s="169"/>
      <c r="Z75" s="169"/>
      <c r="AA75" s="65"/>
      <c r="AB75" s="65"/>
      <c r="AC75" s="65"/>
      <c r="AD75" s="105"/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/>
      <c r="T76" s="54"/>
      <c r="U76" s="65"/>
      <c r="V76" s="65"/>
      <c r="W76" s="65"/>
      <c r="X76" s="169"/>
      <c r="Y76" s="169"/>
      <c r="Z76" s="169"/>
      <c r="AA76" s="65"/>
      <c r="AB76" s="65"/>
      <c r="AC76" s="65"/>
      <c r="AD76" s="105"/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/>
      <c r="T77" s="54"/>
      <c r="U77" s="65"/>
      <c r="V77" s="65"/>
      <c r="W77" s="65"/>
      <c r="X77" s="169"/>
      <c r="Y77" s="169"/>
      <c r="Z77" s="169"/>
      <c r="AA77" s="65"/>
      <c r="AB77" s="65"/>
      <c r="AC77" s="65"/>
      <c r="AD77" s="105"/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/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2014-10-15T17:28:52Z</dcterms:modified>
</cp:coreProperties>
</file>