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<sst xmlns="http://schemas.openxmlformats.org/spreadsheetml/2006/main" count="258" uniqueCount="122">
  <si>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</si>
  <si>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</si>
  <si>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</si>
  <si>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</si>
  <si>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</si>
  <si>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</si>
  <si>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</si>
  <si>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</si>
  <si>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</si>
  <si>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</si>
  <si>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</si>
  <si>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</si>
  <si>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</si>
  <si>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</si>
  <si>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</si>
  <si>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</si>
  <si>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</si>
  <si>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</si>
  <si>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</si>
  <si>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 xml:space="preserve">     </t>
  </si>
  <si>
    <t xml:space="preserve">    </t>
  </si>
  <si>
    <t xml:space="preserve">         </t>
  </si>
  <si>
    <t>Error</t>
  </si>
  <si>
    <t xml:space="preserve">             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</si>
  <si>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</si>
  <si>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</si>
  <si>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</si>
  <si>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</si>
  <si>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</si>
  <si>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</si>
  <si>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</si>
  <si>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</si>
  <si>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</si>
  <si>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</si>
  <si>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</si>
  <si>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</si>
  <si>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</si>
  <si>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</si>
  <si>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</si>
  <si>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</si>
  <si>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</si>
  <si>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</si>
  <si>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</si>
  <si>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</si>
  <si>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</si>
  <si>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</si>
  <si>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</si>
  <si>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</si>
  <si>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</si>
  <si>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</si>
  <si>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</si>
  <si>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</si>
  <si>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</si>
  <si>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</si>
  <si>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</si>
  <si>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</si>
  <si>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</si>
  <si>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</si>
  <si>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</si>
  <si>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</si>
  <si>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</si>
  <si>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</si>
  <si>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</si>
  <si>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</si>
  <si>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</si>
  <si>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</si>
  <si>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</si>
  <si>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</si>
  <si>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</si>
  <si>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</si>
  <si>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</si>
  <si>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</si>
  <si>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</si>
  <si>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</si>
  <si>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</si>
  <si>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</si>
  <si>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</si>
  <si>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</si>
  <si>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</si>
  <si>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</si>
  <si>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</si>
  <si>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</si>
  <si>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</si>
  <si>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</si>
  <si>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</si>
  <si>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</si>
  <si>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</si>
  <si>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</si>
  <si>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</si>
  <si>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</si>
  <si>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</si>
  <si>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(%)</t>
  </si>
  <si>
    <t>(10e-14 mol)</t>
  </si>
  <si>
    <t xml:space="preserve">  (V) </t>
  </si>
  <si>
    <t>(V)</t>
  </si>
  <si>
    <t xml:space="preserve">   Error(Ma)</t>
  </si>
  <si>
    <t xml:space="preserve"> (V)</t>
  </si>
  <si>
    <t xml:space="preserve">   (Ma)    </t>
  </si>
  <si>
    <t>FCT01</t>
  </si>
  <si>
    <t>CO2-Laser</t>
  </si>
  <si>
    <t xml:space="preserve">  ca3637 = </t>
  </si>
  <si>
    <t>0.000245 +/- 0.000012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</si>
  <si>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</si>
  <si>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</si>
  <si>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</si>
  <si>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</si>
  <si>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</si>
  <si>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</si>
  <si>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>3.50 mg Kf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</si>
  <si>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</si>
  <si>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</si>
  <si>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</si>
  <si>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</si>
  <si>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</si>
  <si>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</si>
  <si>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</si>
  <si>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</si>
  <si>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</si>
  <si>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</si>
  <si>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FGA012P3H11 (End date: 2012-10-30 18:24:00.0)</t>
  </si>
  <si>
    <t>2012-12-18 23:31:32.0</t>
  </si>
  <si>
    <t>Ma (95.8% 39Ar(K), Steps: 3   4   5   6   7   8   9  10  11  12)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</si>
</sst>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29</v>
      </c>
      <c r="B1" s="48" t="s">
        <v>48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30</v>
      </c>
      <c r="B2" s="48" t="s">
        <v>85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31</v>
      </c>
      <c r="B3" s="56">
        <v>18</v>
      </c>
      <c r="C3">
        <v>3.2848459802909246E-3</v>
      </c>
      <c r="D3">
        <v>30.187019999999997</v>
      </c>
    </row>
    <row r="4" spans="1:6">
      <c r="A4" s="47" t="s">
        <v>32</v>
      </c>
      <c r="B4" s="56">
        <v>7</v>
      </c>
      <c r="C4">
        <v>0</v>
      </c>
      <c r="D4">
        <v>30.187019999999997</v>
      </c>
    </row>
    <row r="5" spans="1:6">
      <c r="A5" s="47" t="s">
        <v>33</v>
      </c>
      <c r="B5" s="56">
        <v>1</v>
      </c>
      <c r="C5">
        <v>0</v>
      </c>
      <c r="D5">
        <v>9.5076400000000003</v>
      </c>
    </row>
    <row r="6" spans="1:6">
      <c r="A6" s="47" t="s">
        <v>34</v>
      </c>
      <c r="B6" s="56" t="b">
        <v>1</v>
      </c>
      <c r="C6" t="s">
        <v>84</v>
      </c>
      <c r="D6" t="s">
        <v>84</v>
      </c>
    </row>
    <row r="7" spans="1:6">
      <c r="A7" s="47" t="s">
        <v>35</v>
      </c>
      <c r="B7" s="56">
        <v>1</v>
      </c>
      <c r="C7">
        <v>3.2848459802909246E-3</v>
      </c>
      <c r="D7">
        <v>19.224327000000002</v>
      </c>
    </row>
    <row r="8" spans="1:6">
      <c r="A8" s="47" t="s">
        <v>36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37</v>
      </c>
      <c r="B9" s="56" t="b">
        <v>1</v>
      </c>
      <c r="C9">
        <v>3.4914845790510927E-2</v>
      </c>
      <c r="D9">
        <v>21.467793</v>
      </c>
    </row>
    <row r="10" spans="1:6">
      <c r="A10" s="47" t="s">
        <v>38</v>
      </c>
      <c r="B10" s="56" t="b">
        <v>0</v>
      </c>
      <c r="C10">
        <v>3.2848459802909246E-3</v>
      </c>
      <c r="D10">
        <v>21.467793</v>
      </c>
    </row>
    <row r="11" spans="1:6">
      <c r="A11" s="47" t="s">
        <v>39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40</v>
      </c>
      <c r="B12" s="56" t="s">
        <v>86</v>
      </c>
      <c r="C12" t="s">
        <v>84</v>
      </c>
      <c r="D12" t="s">
        <v>84</v>
      </c>
    </row>
    <row r="13" spans="1:6">
      <c r="A13" s="47" t="s">
        <v>41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49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50</v>
      </c>
      <c r="B15" s="56" t="b">
        <v>0</v>
      </c>
      <c r="C15">
        <v>8.0373865517756812E-2</v>
      </c>
      <c r="D15">
        <v>21.3860761</v>
      </c>
    </row>
    <row r="16" spans="1:6">
      <c r="A16" s="47" t="s">
        <v>51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84</v>
      </c>
      <c r="D18" t="s">
        <v>84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84</v>
      </c>
      <c r="D24" t="s">
        <v>84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84</v>
      </c>
      <c r="D30" t="s">
        <v>84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84</v>
      </c>
      <c r="D36" t="s">
        <v>84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84</v>
      </c>
      <c r="D42" t="s">
        <v>84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84</v>
      </c>
      <c r="D48" t="s">
        <v>84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84</v>
      </c>
      <c r="D54" t="s">
        <v>84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84</v>
      </c>
      <c r="D60" t="s">
        <v>84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84</v>
      </c>
      <c r="D66" t="s">
        <v>84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84</v>
      </c>
      <c r="D72" t="s">
        <v>84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84</v>
      </c>
      <c r="D78" t="s">
        <v>84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84</v>
      </c>
      <c r="D84" t="s">
        <v>84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84</v>
      </c>
      <c r="D90" t="s">
        <v>84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84</v>
      </c>
      <c r="D96" t="s">
        <v>84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84</v>
      </c>
      <c r="D102" t="s">
        <v>84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84</v>
      </c>
      <c r="D108" t="s">
        <v>84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84</v>
      </c>
      <c r="D114" t="s">
        <v>84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84</v>
      </c>
      <c r="D120" t="s">
        <v>84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29</v>
      </c>
      <c r="B1" s="48" t="s">
        <v>48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30</v>
      </c>
      <c r="B2" s="48" t="s">
        <v>42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31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32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33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34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35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36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37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38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39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40</v>
      </c>
      <c r="B12" s="56" t="s">
        <v>87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41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49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50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51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28</v>
      </c>
      <c r="D21" t="s">
        <v>28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29</v>
      </c>
      <c r="B1" s="48" t="s">
        <v>48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30</v>
      </c>
      <c r="B2" s="48" t="s">
        <v>42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31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32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33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34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35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36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37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38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39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40</v>
      </c>
      <c r="B12" s="56" t="s">
        <v>88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41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49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50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51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28</v>
      </c>
      <c r="D19" t="s">
        <v>28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topLeftCell="B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118</v>
      </c>
      <c r="B3" s="122" t="s">
        <v>98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119</v>
      </c>
      <c r="G4" s="5"/>
      <c r="H4" s="5"/>
      <c r="I4" s="5"/>
      <c r="J4" s="117" t="s">
        <v>83</v>
      </c>
      <c r="K4" s="5"/>
      <c r="L4" s="5"/>
      <c r="M4" s="4" t="s">
        <v>82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120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99</v>
      </c>
      <c r="G6" s="5"/>
      <c r="H6" s="5"/>
      <c r="I6" s="5"/>
      <c r="J6" s="117" t="s">
        <v>100</v>
      </c>
      <c r="K6" s="5" t="s">
        <v>101</v>
      </c>
      <c r="L6" s="5"/>
      <c r="M6" s="4" t="s">
        <v>102</v>
      </c>
      <c r="N6" s="5" t="s">
        <v>103</v>
      </c>
      <c r="O6" s="5"/>
      <c r="P6" s="29"/>
      <c r="Q6" s="30"/>
    </row>
    <row r="7" spans="1:45">
      <c r="A7" s="41" t="s">
        <v>81</v>
      </c>
      <c r="B7" s="42">
        <v>4688</v>
      </c>
      <c r="C7" s="43"/>
      <c r="E7" s="33" t="s">
        <v>13</v>
      </c>
      <c r="F7" s="58">
        <v>3.5531120000000002E-3</v>
      </c>
      <c r="G7" s="33"/>
      <c r="H7" s="33" t="s">
        <v>89</v>
      </c>
      <c r="I7" s="174">
        <v>0.9969711</v>
      </c>
      <c r="J7" s="117" t="s">
        <v>104</v>
      </c>
      <c r="K7" s="5" t="s">
        <v>105</v>
      </c>
      <c r="L7" s="5"/>
      <c r="M7" s="4" t="s">
        <v>106</v>
      </c>
      <c r="N7" s="5" t="s">
        <v>107</v>
      </c>
      <c r="O7" s="5"/>
      <c r="P7" s="29"/>
      <c r="Q7" s="30"/>
      <c r="AE7" s="34" t="s">
        <v>63</v>
      </c>
      <c r="AF7" s="74">
        <f>F8</f>
        <v>7.2292390000000002E-6</v>
      </c>
    </row>
    <row r="8" spans="1:45" ht="15.75">
      <c r="A8" s="44" t="s">
        <v>15</v>
      </c>
      <c r="B8" s="45" t="s">
        <v>108</v>
      </c>
      <c r="C8" s="43"/>
      <c r="D8" s="5"/>
      <c r="E8" s="7" t="s">
        <v>24</v>
      </c>
      <c r="F8" s="57">
        <v>7.2292390000000002E-6</v>
      </c>
      <c r="G8" s="5"/>
      <c r="H8" s="129" t="s">
        <v>90</v>
      </c>
      <c r="I8" s="130">
        <v>1.5620210000000001E-4</v>
      </c>
      <c r="J8" s="117" t="s">
        <v>109</v>
      </c>
      <c r="K8" s="5" t="s">
        <v>110</v>
      </c>
      <c r="L8" s="118"/>
      <c r="M8" s="4"/>
      <c r="N8" s="5"/>
      <c r="O8" s="5"/>
      <c r="P8" s="29"/>
      <c r="Q8" s="30"/>
      <c r="AE8" s="75" t="s">
        <v>64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111</v>
      </c>
      <c r="B10" s="42"/>
      <c r="C10" s="175">
        <v>3.5565000000000002E-3</v>
      </c>
      <c r="D10" s="5" t="s">
        <v>112</v>
      </c>
      <c r="E10" s="176">
        <v>7.4467579999999997E-6</v>
      </c>
      <c r="F10" s="5" t="s">
        <v>113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45</v>
      </c>
      <c r="V10" s="5"/>
      <c r="W10" s="5"/>
      <c r="X10" s="9"/>
      <c r="Y10" s="9" t="s">
        <v>46</v>
      </c>
      <c r="Z10" s="5"/>
      <c r="AA10" s="5"/>
      <c r="AB10" s="5"/>
      <c r="AC10" s="9" t="s">
        <v>47</v>
      </c>
      <c r="AE10" s="5"/>
      <c r="AF10" s="6"/>
    </row>
    <row r="11" spans="1:45" ht="20.25" customHeight="1">
      <c r="A11" s="42" t="s">
        <v>114</v>
      </c>
      <c r="B11" s="42"/>
      <c r="C11" s="177">
        <v>3.5531120000000002E-3</v>
      </c>
      <c r="D11" s="132" t="s">
        <v>112</v>
      </c>
      <c r="E11" s="178">
        <v>7.2292390000000002E-6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68</v>
      </c>
      <c r="T12" s="36" t="s">
        <v>52</v>
      </c>
      <c r="U12" s="36" t="s">
        <v>116</v>
      </c>
      <c r="V12" s="36" t="s">
        <v>117</v>
      </c>
      <c r="W12" s="42"/>
      <c r="X12" s="36" t="s">
        <v>44</v>
      </c>
      <c r="Y12" s="36" t="s">
        <v>43</v>
      </c>
      <c r="Z12" s="36" t="s">
        <v>25</v>
      </c>
      <c r="AA12" s="36" t="s">
        <v>43</v>
      </c>
      <c r="AB12" s="42"/>
      <c r="AC12" s="36" t="s">
        <v>26</v>
      </c>
      <c r="AD12" s="36" t="s">
        <v>43</v>
      </c>
      <c r="AE12" s="36" t="s">
        <v>27</v>
      </c>
      <c r="AF12" s="37" t="s">
        <v>43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115</v>
      </c>
      <c r="Q13" s="153" t="s">
        <v>115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67</v>
      </c>
      <c r="AH13" s="62"/>
      <c r="AI13" s="63"/>
      <c r="AJ13" s="63" t="s">
        <v>53</v>
      </c>
      <c r="AK13" s="63" t="s">
        <v>54</v>
      </c>
      <c r="AL13" s="63" t="s">
        <v>55</v>
      </c>
      <c r="AM13" s="63" t="s">
        <v>56</v>
      </c>
      <c r="AN13" s="63" t="s">
        <v>57</v>
      </c>
      <c r="AO13" s="63" t="s">
        <v>58</v>
      </c>
      <c r="AP13" s="63" t="s">
        <v>59</v>
      </c>
      <c r="AQ13" s="63" t="s">
        <v>60</v>
      </c>
      <c r="AR13" s="63" t="s">
        <v>61</v>
      </c>
      <c r="AS13" s="64" t="s">
        <v>62</v>
      </c>
    </row>
    <row r="14" spans="1:45">
      <c r="A14" s="12" t="s">
        <v>19</v>
      </c>
      <c r="B14" s="54" t="s">
        <v>20</v>
      </c>
      <c r="C14" s="21" t="s">
        <v>93</v>
      </c>
      <c r="D14" s="14" t="s">
        <v>91</v>
      </c>
      <c r="E14" s="23" t="s">
        <v>92</v>
      </c>
      <c r="F14" s="13" t="s">
        <v>96</v>
      </c>
      <c r="G14" s="21" t="s">
        <v>93</v>
      </c>
      <c r="H14" s="14" t="s">
        <v>91</v>
      </c>
      <c r="I14" s="14" t="s">
        <v>21</v>
      </c>
      <c r="J14" s="23" t="s">
        <v>21</v>
      </c>
      <c r="K14" s="13" t="s">
        <v>21</v>
      </c>
      <c r="L14" s="13" t="s">
        <v>20</v>
      </c>
      <c r="M14" s="13" t="s">
        <v>22</v>
      </c>
      <c r="N14" s="23" t="s">
        <v>23</v>
      </c>
      <c r="O14" s="23" t="s">
        <v>22</v>
      </c>
      <c r="P14" s="23" t="s">
        <v>97</v>
      </c>
      <c r="Q14" s="24" t="s">
        <v>95</v>
      </c>
      <c r="S14" s="154">
        <v>1</v>
      </c>
      <c r="T14" s="155">
        <v>0.64815400000000001</v>
      </c>
      <c r="U14" s="156">
        <v>3.7585140000000001E-3</v>
      </c>
      <c r="V14" s="156">
        <v>3.129238E-4</v>
      </c>
      <c r="W14" s="157"/>
      <c r="X14" s="158">
        <v>25.49549</v>
      </c>
      <c r="Y14" s="158">
        <v>0.76153139999999997</v>
      </c>
      <c r="Z14" s="156">
        <v>405.988</v>
      </c>
      <c r="AA14" s="156">
        <v>12.10094</v>
      </c>
      <c r="AB14" s="157"/>
      <c r="AC14" s="159">
        <v>6.2798619999999999E-2</v>
      </c>
      <c r="AD14" s="159">
        <v>2.682483E-4</v>
      </c>
      <c r="AE14" s="159">
        <v>2.4631269999999999E-3</v>
      </c>
      <c r="AF14" s="160">
        <v>7.3416309999999998E-5</v>
      </c>
      <c r="AG14" s="76">
        <f>S14</f>
        <v>1</v>
      </c>
      <c r="AH14" s="50">
        <v>1</v>
      </c>
      <c r="AI14" s="179">
        <v>0.03</v>
      </c>
      <c r="AJ14" s="70">
        <v>1.333945E-3</v>
      </c>
      <c r="AK14" s="70">
        <v>1.5268110000000001E-3</v>
      </c>
      <c r="AL14" s="70">
        <v>4.0561699999999996E-3</v>
      </c>
      <c r="AM14" s="70">
        <v>6.2825489999999995E-4</v>
      </c>
      <c r="AN14" s="70">
        <v>3.397621E-2</v>
      </c>
      <c r="AO14" s="70">
        <v>3.3988020000000001E-2</v>
      </c>
      <c r="AP14" s="70">
        <v>0.54122429999999999</v>
      </c>
      <c r="AQ14" s="66">
        <v>1.149083E-2</v>
      </c>
      <c r="AR14" s="66">
        <v>5.4827029999999999E-2</v>
      </c>
      <c r="AS14" s="67">
        <v>7.4497960000000002E-2</v>
      </c>
    </row>
    <row r="15" spans="1:45">
      <c r="A15" s="12">
        <v>1</v>
      </c>
      <c r="B15" s="54">
        <v>0.03</v>
      </c>
      <c r="C15" s="21">
        <v>3.3984239999999999E-2</v>
      </c>
      <c r="D15" s="14">
        <v>0.64815400000000001</v>
      </c>
      <c r="E15" s="23">
        <v>1.0319039999999999</v>
      </c>
      <c r="F15" s="13">
        <v>0.14314299999999999</v>
      </c>
      <c r="G15" s="21">
        <v>1.332951E-3</v>
      </c>
      <c r="H15" s="14">
        <v>26.448</v>
      </c>
      <c r="I15" s="14">
        <v>405.73219999999998</v>
      </c>
      <c r="J15" s="23">
        <v>1.1445829999999999</v>
      </c>
      <c r="K15" s="13">
        <v>4.4937650000000003E-2</v>
      </c>
      <c r="L15" s="13">
        <v>4.3567710000000002</v>
      </c>
      <c r="M15" s="13">
        <v>0.14777889999999999</v>
      </c>
      <c r="N15" s="23">
        <v>4.2120410000000001</v>
      </c>
      <c r="O15" s="23">
        <v>0.35056949999999998</v>
      </c>
      <c r="P15" s="23">
        <v>3.7585140000000001E-3</v>
      </c>
      <c r="Q15" s="24">
        <v>3.129238E-4</v>
      </c>
      <c r="S15" s="161">
        <v>2</v>
      </c>
      <c r="T15" s="162">
        <v>3.5920399999999999</v>
      </c>
      <c r="U15" s="163">
        <v>3.6103760000000002E-3</v>
      </c>
      <c r="V15" s="163">
        <v>5.133352E-5</v>
      </c>
      <c r="W15" s="116"/>
      <c r="X15" s="164">
        <v>637.971</v>
      </c>
      <c r="Y15" s="164">
        <v>83.450749999999999</v>
      </c>
      <c r="Z15" s="163">
        <v>3096.0169999999998</v>
      </c>
      <c r="AA15" s="163">
        <v>404.97410000000002</v>
      </c>
      <c r="AB15" s="116"/>
      <c r="AC15" s="165">
        <v>0.20606189999999999</v>
      </c>
      <c r="AD15" s="165">
        <v>3.2567799999999998E-4</v>
      </c>
      <c r="AE15" s="165">
        <v>3.2299560000000001E-4</v>
      </c>
      <c r="AF15" s="166">
        <v>4.2249400000000002E-5</v>
      </c>
      <c r="AG15" s="76">
        <f t="shared" ref="AG15:AG47" si="0">S15</f>
        <v>2</v>
      </c>
      <c r="AH15" s="12">
        <v>2</v>
      </c>
      <c r="AI15" s="180">
        <v>5.5E-2</v>
      </c>
      <c r="AJ15" s="65">
        <v>3.0079379999999999E-4</v>
      </c>
      <c r="AK15" s="65">
        <v>8.5700120000000001E-3</v>
      </c>
      <c r="AL15" s="65">
        <v>2.276734E-2</v>
      </c>
      <c r="AM15" s="65">
        <v>1.970454E-3</v>
      </c>
      <c r="AN15" s="65">
        <v>0.18829489999999999</v>
      </c>
      <c r="AO15" s="65">
        <v>0.18836030000000001</v>
      </c>
      <c r="AP15" s="65">
        <v>0.91433770000000003</v>
      </c>
      <c r="AQ15" s="68">
        <v>3.7695100000000002E-2</v>
      </c>
      <c r="AR15" s="68">
        <v>0.18216360000000001</v>
      </c>
      <c r="AS15" s="69">
        <v>1.8544259999999999</v>
      </c>
    </row>
    <row r="16" spans="1:45">
      <c r="A16" s="12">
        <v>2</v>
      </c>
      <c r="B16" s="54">
        <v>5.5E-2</v>
      </c>
      <c r="C16" s="21">
        <v>0.18833910000000001</v>
      </c>
      <c r="D16" s="14">
        <v>3.5920399999999999</v>
      </c>
      <c r="E16" s="23">
        <v>5.7187679999999999</v>
      </c>
      <c r="F16" s="13">
        <v>0.82584159999999995</v>
      </c>
      <c r="G16" s="21">
        <v>2.9521579999999999E-4</v>
      </c>
      <c r="H16" s="14">
        <v>90.321290000000005</v>
      </c>
      <c r="I16" s="14">
        <v>3039.7489999999998</v>
      </c>
      <c r="J16" s="23">
        <v>28.491320000000002</v>
      </c>
      <c r="K16" s="13">
        <v>4.5513789999999998E-2</v>
      </c>
      <c r="L16" s="13">
        <v>4.3016139999999998</v>
      </c>
      <c r="M16" s="13">
        <v>3.4114480000000003E-2</v>
      </c>
      <c r="N16" s="23">
        <v>4.3848649999999996</v>
      </c>
      <c r="O16" s="23">
        <v>6.164824E-2</v>
      </c>
      <c r="P16" s="23">
        <v>3.6103760000000002E-3</v>
      </c>
      <c r="Q16" s="24">
        <v>5.133352E-5</v>
      </c>
      <c r="S16" s="161">
        <v>3</v>
      </c>
      <c r="T16" s="162">
        <v>10.913790000000001</v>
      </c>
      <c r="U16" s="163">
        <v>3.5577819999999998E-3</v>
      </c>
      <c r="V16" s="163">
        <v>2.1305609999999999E-5</v>
      </c>
      <c r="W16" s="116"/>
      <c r="X16" s="164">
        <v>3002.8710000000001</v>
      </c>
      <c r="Y16" s="164">
        <v>730.15639999999996</v>
      </c>
      <c r="Z16" s="163">
        <v>13660.43</v>
      </c>
      <c r="AA16" s="163">
        <v>3321.567</v>
      </c>
      <c r="AB16" s="116"/>
      <c r="AC16" s="165">
        <v>0.2198225</v>
      </c>
      <c r="AD16" s="165">
        <v>2.95168E-4</v>
      </c>
      <c r="AE16" s="165">
        <v>7.3204109999999993E-5</v>
      </c>
      <c r="AF16" s="166">
        <v>1.7799749999999998E-5</v>
      </c>
      <c r="AG16" s="76">
        <f t="shared" si="0"/>
        <v>3</v>
      </c>
      <c r="AH16" s="12">
        <v>3</v>
      </c>
      <c r="AI16" s="181">
        <v>0.08</v>
      </c>
      <c r="AJ16" s="65">
        <v>2.0297579999999999E-4</v>
      </c>
      <c r="AK16" s="65">
        <v>1.90712E-2</v>
      </c>
      <c r="AL16" s="65">
        <v>5.0665109999999999E-2</v>
      </c>
      <c r="AM16" s="65">
        <v>5.8227130000000002E-3</v>
      </c>
      <c r="AN16" s="65">
        <v>0.57208409999999998</v>
      </c>
      <c r="AO16" s="65">
        <v>0.57228299999999999</v>
      </c>
      <c r="AP16" s="65">
        <v>2.6042190000000001</v>
      </c>
      <c r="AQ16" s="68">
        <v>4.021135E-2</v>
      </c>
      <c r="AR16" s="68">
        <v>0.14232700000000001</v>
      </c>
      <c r="AS16" s="69">
        <v>6.1154830000000002</v>
      </c>
    </row>
    <row r="17" spans="1:45">
      <c r="A17" s="12">
        <v>3</v>
      </c>
      <c r="B17" s="54">
        <v>0.08</v>
      </c>
      <c r="C17" s="21">
        <v>0.57223579999999996</v>
      </c>
      <c r="D17" s="14">
        <v>10.913790000000001</v>
      </c>
      <c r="E17" s="23">
        <v>17.375489999999999</v>
      </c>
      <c r="F17" s="13">
        <v>2.5462690000000001</v>
      </c>
      <c r="G17" s="21">
        <v>1.905629E-4</v>
      </c>
      <c r="H17" s="14">
        <v>97.774789999999996</v>
      </c>
      <c r="I17" s="14">
        <v>12830.19</v>
      </c>
      <c r="J17" s="23">
        <v>93.958010000000002</v>
      </c>
      <c r="K17" s="13">
        <v>3.3336360000000002E-2</v>
      </c>
      <c r="L17" s="13">
        <v>5.8731260000000001</v>
      </c>
      <c r="M17" s="13">
        <v>2.568898E-2</v>
      </c>
      <c r="N17" s="23">
        <v>4.4496859999999998</v>
      </c>
      <c r="O17" s="23">
        <v>2.4920330000000001E-2</v>
      </c>
      <c r="P17" s="23">
        <v>3.5577819999999998E-3</v>
      </c>
      <c r="Q17" s="24">
        <v>2.1305609999999999E-5</v>
      </c>
      <c r="S17" s="161">
        <v>4</v>
      </c>
      <c r="T17" s="162">
        <v>19.594639999999998</v>
      </c>
      <c r="U17" s="163">
        <v>3.5527789999999998E-3</v>
      </c>
      <c r="V17" s="163">
        <v>1.293617E-5</v>
      </c>
      <c r="W17" s="116"/>
      <c r="X17" s="164">
        <v>5153.8289999999997</v>
      </c>
      <c r="Y17" s="164">
        <v>1065.7080000000001</v>
      </c>
      <c r="Z17" s="163">
        <v>23263.81</v>
      </c>
      <c r="AA17" s="163">
        <v>4810.4830000000002</v>
      </c>
      <c r="AB17" s="116"/>
      <c r="AC17" s="165">
        <v>0.2215384</v>
      </c>
      <c r="AD17" s="165">
        <v>2.7264679999999998E-4</v>
      </c>
      <c r="AE17" s="165">
        <v>4.2985209999999997E-5</v>
      </c>
      <c r="AF17" s="166">
        <v>8.8884669999999994E-6</v>
      </c>
      <c r="AG17" s="76">
        <f t="shared" si="0"/>
        <v>4</v>
      </c>
      <c r="AH17" s="12">
        <v>4</v>
      </c>
      <c r="AI17" s="181">
        <v>0.1</v>
      </c>
      <c r="AJ17" s="65">
        <v>2.123882E-4</v>
      </c>
      <c r="AK17" s="65">
        <v>2.0038750000000001E-2</v>
      </c>
      <c r="AL17" s="65">
        <v>5.3235520000000001E-2</v>
      </c>
      <c r="AM17" s="65">
        <v>1.044258E-2</v>
      </c>
      <c r="AN17" s="65">
        <v>1.027085</v>
      </c>
      <c r="AO17" s="65">
        <v>1.027442</v>
      </c>
      <c r="AP17" s="65">
        <v>4.639418</v>
      </c>
      <c r="AQ17" s="68">
        <v>4.0525100000000001E-2</v>
      </c>
      <c r="AR17" s="68">
        <v>8.3944809999999995E-2</v>
      </c>
      <c r="AS17" s="69">
        <v>6.1409719999999997</v>
      </c>
    </row>
    <row r="18" spans="1:45">
      <c r="A18" s="12">
        <v>4</v>
      </c>
      <c r="B18" s="54">
        <v>0.1</v>
      </c>
      <c r="C18" s="21">
        <v>1.027393</v>
      </c>
      <c r="D18" s="14">
        <v>19.594639999999998</v>
      </c>
      <c r="E18" s="23">
        <v>31.195969999999999</v>
      </c>
      <c r="F18" s="13">
        <v>4.5780130000000003</v>
      </c>
      <c r="G18" s="21">
        <v>1.993455E-4</v>
      </c>
      <c r="H18" s="14">
        <v>98.676460000000006</v>
      </c>
      <c r="I18" s="14">
        <v>21844.04</v>
      </c>
      <c r="J18" s="23">
        <v>94.349609999999998</v>
      </c>
      <c r="K18" s="13">
        <v>1.9510300000000001E-2</v>
      </c>
      <c r="L18" s="13">
        <v>10.03548</v>
      </c>
      <c r="M18" s="13">
        <v>4.270757E-2</v>
      </c>
      <c r="N18" s="23">
        <v>4.4559519999999999</v>
      </c>
      <c r="O18" s="23">
        <v>1.3189620000000001E-2</v>
      </c>
      <c r="P18" s="23">
        <v>3.5527789999999998E-3</v>
      </c>
      <c r="Q18" s="24">
        <v>1.293617E-5</v>
      </c>
      <c r="S18" s="161">
        <v>5</v>
      </c>
      <c r="T18" s="162">
        <v>12.62379</v>
      </c>
      <c r="U18" s="163">
        <v>3.5518329999999999E-3</v>
      </c>
      <c r="V18" s="163">
        <v>1.8118839999999999E-5</v>
      </c>
      <c r="W18" s="116"/>
      <c r="X18" s="164">
        <v>6325.0060000000003</v>
      </c>
      <c r="Y18" s="164">
        <v>2637.181</v>
      </c>
      <c r="Z18" s="163">
        <v>28490.03</v>
      </c>
      <c r="AA18" s="163">
        <v>11878.77</v>
      </c>
      <c r="AB18" s="116"/>
      <c r="AC18" s="165">
        <v>0.2220077</v>
      </c>
      <c r="AD18" s="165">
        <v>3.144024E-4</v>
      </c>
      <c r="AE18" s="165">
        <v>3.5099999999999999E-5</v>
      </c>
      <c r="AF18" s="166">
        <v>1.463476E-5</v>
      </c>
      <c r="AG18" s="76">
        <f t="shared" si="0"/>
        <v>5</v>
      </c>
      <c r="AH18" s="12">
        <v>5</v>
      </c>
      <c r="AI18" s="181">
        <v>0.12</v>
      </c>
      <c r="AJ18" s="65">
        <v>1.110133E-4</v>
      </c>
      <c r="AK18" s="65">
        <v>9.7807060000000001E-3</v>
      </c>
      <c r="AL18" s="65">
        <v>2.598371E-2</v>
      </c>
      <c r="AM18" s="65">
        <v>6.7249550000000003E-3</v>
      </c>
      <c r="AN18" s="65">
        <v>0.66168899999999997</v>
      </c>
      <c r="AO18" s="65">
        <v>0.66191900000000004</v>
      </c>
      <c r="AP18" s="65">
        <v>2.9826160000000002</v>
      </c>
      <c r="AQ18" s="68">
        <v>4.061091E-2</v>
      </c>
      <c r="AR18" s="68">
        <v>6.373231E-2</v>
      </c>
      <c r="AS18" s="69">
        <v>5.7344549999999996</v>
      </c>
    </row>
    <row r="19" spans="1:45">
      <c r="A19" s="12">
        <v>5</v>
      </c>
      <c r="B19" s="54">
        <v>0.12</v>
      </c>
      <c r="C19" s="21">
        <v>0.66189480000000001</v>
      </c>
      <c r="D19" s="14">
        <v>12.62379</v>
      </c>
      <c r="E19" s="23">
        <v>20.097909999999999</v>
      </c>
      <c r="F19" s="13">
        <v>2.9501569999999999</v>
      </c>
      <c r="G19" s="21">
        <v>1.046473E-4</v>
      </c>
      <c r="H19" s="14">
        <v>98.911730000000006</v>
      </c>
      <c r="I19" s="14">
        <v>26867.19</v>
      </c>
      <c r="J19" s="23">
        <v>88.103909999999999</v>
      </c>
      <c r="K19" s="13">
        <v>1.478142E-2</v>
      </c>
      <c r="L19" s="13">
        <v>13.2462</v>
      </c>
      <c r="M19" s="13">
        <v>8.2978609999999994E-2</v>
      </c>
      <c r="N19" s="23">
        <v>4.4571389999999997</v>
      </c>
      <c r="O19" s="23">
        <v>2.0679679999999999E-2</v>
      </c>
      <c r="P19" s="23">
        <v>3.5518329999999999E-3</v>
      </c>
      <c r="Q19" s="24">
        <v>1.8118839999999999E-5</v>
      </c>
      <c r="S19" s="161">
        <v>6</v>
      </c>
      <c r="T19" s="162">
        <v>9.7005909999999993</v>
      </c>
      <c r="U19" s="163">
        <v>3.5570010000000002E-3</v>
      </c>
      <c r="V19" s="163">
        <v>2.1615829999999999E-5</v>
      </c>
      <c r="W19" s="116"/>
      <c r="X19" s="164">
        <v>3713.0210000000002</v>
      </c>
      <c r="Y19" s="164">
        <v>1123.759</v>
      </c>
      <c r="Z19" s="163">
        <v>16824.009999999998</v>
      </c>
      <c r="AA19" s="163">
        <v>5091.8440000000001</v>
      </c>
      <c r="AB19" s="116"/>
      <c r="AC19" s="165">
        <v>0.2206978</v>
      </c>
      <c r="AD19" s="165">
        <v>3.477803E-4</v>
      </c>
      <c r="AE19" s="165">
        <v>5.9438870000000002E-5</v>
      </c>
      <c r="AF19" s="166">
        <v>1.798938E-5</v>
      </c>
      <c r="AG19" s="76">
        <f t="shared" si="0"/>
        <v>6</v>
      </c>
      <c r="AH19" s="12">
        <v>6</v>
      </c>
      <c r="AI19" s="181">
        <v>0.14000000000000001</v>
      </c>
      <c r="AJ19" s="65">
        <v>1.412467E-4</v>
      </c>
      <c r="AK19" s="65">
        <v>6.5491229999999996E-3</v>
      </c>
      <c r="AL19" s="65">
        <v>1.7398589999999999E-2</v>
      </c>
      <c r="AM19" s="65">
        <v>5.1295070000000002E-3</v>
      </c>
      <c r="AN19" s="65">
        <v>0.50846420000000003</v>
      </c>
      <c r="AO19" s="65">
        <v>0.50864089999999995</v>
      </c>
      <c r="AP19" s="65">
        <v>2.3055509999999999</v>
      </c>
      <c r="AQ19" s="68">
        <v>4.037139E-2</v>
      </c>
      <c r="AR19" s="68">
        <v>5.5207119999999998E-2</v>
      </c>
      <c r="AS19" s="69">
        <v>3.0178790000000002</v>
      </c>
    </row>
    <row r="20" spans="1:45">
      <c r="A20" s="12">
        <v>6</v>
      </c>
      <c r="B20" s="54">
        <v>0.14000000000000001</v>
      </c>
      <c r="C20" s="21">
        <v>0.50862470000000004</v>
      </c>
      <c r="D20" s="14">
        <v>9.7005909999999993</v>
      </c>
      <c r="E20" s="23">
        <v>15.443989999999999</v>
      </c>
      <c r="F20" s="13">
        <v>2.2637170000000002</v>
      </c>
      <c r="G20" s="21">
        <v>1.369841E-4</v>
      </c>
      <c r="H20" s="14">
        <v>98.185500000000005</v>
      </c>
      <c r="I20" s="14">
        <v>16322.87</v>
      </c>
      <c r="J20" s="23">
        <v>46.366549999999997</v>
      </c>
      <c r="K20" s="13">
        <v>1.28802E-2</v>
      </c>
      <c r="L20" s="13">
        <v>15.201510000000001</v>
      </c>
      <c r="M20" s="13">
        <v>0.13303670000000001</v>
      </c>
      <c r="N20" s="23">
        <v>4.4506629999999996</v>
      </c>
      <c r="O20" s="23">
        <v>2.534666E-2</v>
      </c>
      <c r="P20" s="23">
        <v>3.5570010000000002E-3</v>
      </c>
      <c r="Q20" s="24">
        <v>2.1615829999999999E-5</v>
      </c>
      <c r="S20" s="161">
        <v>7</v>
      </c>
      <c r="T20" s="162">
        <v>11.976610000000001</v>
      </c>
      <c r="U20" s="163">
        <v>3.5477590000000002E-3</v>
      </c>
      <c r="V20" s="163">
        <v>1.9640399999999999E-5</v>
      </c>
      <c r="W20" s="116"/>
      <c r="X20" s="164">
        <v>4705.7889999999998</v>
      </c>
      <c r="Y20" s="164">
        <v>1494.8889999999999</v>
      </c>
      <c r="Z20" s="163">
        <v>21297.040000000001</v>
      </c>
      <c r="AA20" s="163">
        <v>6765.4390000000003</v>
      </c>
      <c r="AB20" s="116"/>
      <c r="AC20" s="165">
        <v>0.22095980000000001</v>
      </c>
      <c r="AD20" s="165">
        <v>5.2582200000000001E-4</v>
      </c>
      <c r="AE20" s="165">
        <v>4.6954879999999999E-5</v>
      </c>
      <c r="AF20" s="166">
        <v>1.4916169999999999E-5</v>
      </c>
      <c r="AG20" s="76">
        <f t="shared" si="0"/>
        <v>7</v>
      </c>
      <c r="AH20" s="12">
        <v>7</v>
      </c>
      <c r="AI20" s="181">
        <v>0.16</v>
      </c>
      <c r="AJ20" s="65">
        <v>1.376878E-4</v>
      </c>
      <c r="AK20" s="65">
        <v>6.5194160000000001E-3</v>
      </c>
      <c r="AL20" s="65">
        <v>1.7319669999999999E-2</v>
      </c>
      <c r="AM20" s="65">
        <v>6.3103170000000002E-3</v>
      </c>
      <c r="AN20" s="65">
        <v>0.62775939999999997</v>
      </c>
      <c r="AO20" s="65">
        <v>0.62797769999999997</v>
      </c>
      <c r="AP20" s="65">
        <v>2.843121</v>
      </c>
      <c r="AQ20" s="68">
        <v>4.0419289999999997E-2</v>
      </c>
      <c r="AR20" s="68">
        <v>4.4565630000000002E-2</v>
      </c>
      <c r="AS20" s="69">
        <v>3.0818409999999998</v>
      </c>
    </row>
    <row r="21" spans="1:45">
      <c r="A21" s="12">
        <v>7</v>
      </c>
      <c r="B21" s="54">
        <v>0.16</v>
      </c>
      <c r="C21" s="21">
        <v>0.62796149999999995</v>
      </c>
      <c r="D21" s="14">
        <v>11.976610000000001</v>
      </c>
      <c r="E21" s="23">
        <v>19.06756</v>
      </c>
      <c r="F21" s="13">
        <v>2.8021259999999999</v>
      </c>
      <c r="G21" s="21">
        <v>1.3344450000000001E-4</v>
      </c>
      <c r="H21" s="14">
        <v>98.558070000000001</v>
      </c>
      <c r="I21" s="14">
        <v>20649.05</v>
      </c>
      <c r="J21" s="23">
        <v>47.349269999999997</v>
      </c>
      <c r="K21" s="13">
        <v>1.0385210000000001E-2</v>
      </c>
      <c r="L21" s="13">
        <v>18.85371</v>
      </c>
      <c r="M21" s="13">
        <v>0.1845764</v>
      </c>
      <c r="N21" s="23">
        <v>4.4622570000000001</v>
      </c>
      <c r="O21" s="23">
        <v>2.281911E-2</v>
      </c>
      <c r="P21" s="23">
        <v>3.5477590000000002E-3</v>
      </c>
      <c r="Q21" s="24">
        <v>1.9640399999999999E-5</v>
      </c>
      <c r="S21" s="161">
        <v>8</v>
      </c>
      <c r="T21" s="162">
        <v>12.795439999999999</v>
      </c>
      <c r="U21" s="163">
        <v>3.542206E-3</v>
      </c>
      <c r="V21" s="163">
        <v>1.6979910000000001E-5</v>
      </c>
      <c r="W21" s="116"/>
      <c r="X21" s="164">
        <v>971.51679999999999</v>
      </c>
      <c r="Y21" s="164">
        <v>53.557139999999997</v>
      </c>
      <c r="Z21" s="163">
        <v>4640.5540000000001</v>
      </c>
      <c r="AA21" s="163">
        <v>255.82060000000001</v>
      </c>
      <c r="AB21" s="116"/>
      <c r="AC21" s="165">
        <v>0.2093536</v>
      </c>
      <c r="AD21" s="165">
        <v>4.1058350000000002E-4</v>
      </c>
      <c r="AE21" s="165">
        <v>2.1549150000000001E-4</v>
      </c>
      <c r="AF21" s="166">
        <v>1.187944E-5</v>
      </c>
      <c r="AG21" s="76">
        <f t="shared" si="0"/>
        <v>8</v>
      </c>
      <c r="AH21" s="12">
        <v>8</v>
      </c>
      <c r="AI21" s="181">
        <v>0.18</v>
      </c>
      <c r="AJ21" s="65">
        <v>6.9525629999999999E-4</v>
      </c>
      <c r="AK21" s="65">
        <v>7.2087089999999998E-3</v>
      </c>
      <c r="AL21" s="65">
        <v>1.9150859999999999E-2</v>
      </c>
      <c r="AM21" s="65">
        <v>6.8761890000000004E-3</v>
      </c>
      <c r="AN21" s="65">
        <v>0.67067960000000004</v>
      </c>
      <c r="AO21" s="65">
        <v>0.67091270000000003</v>
      </c>
      <c r="AP21" s="65">
        <v>3.205829</v>
      </c>
      <c r="AQ21" s="68">
        <v>3.8297039999999997E-2</v>
      </c>
      <c r="AR21" s="68">
        <v>4.370226E-2</v>
      </c>
      <c r="AS21" s="69">
        <v>0.6748535</v>
      </c>
    </row>
    <row r="22" spans="1:45">
      <c r="A22" s="12">
        <v>8</v>
      </c>
      <c r="B22" s="54">
        <v>0.18</v>
      </c>
      <c r="C22" s="21">
        <v>0.67089489999999996</v>
      </c>
      <c r="D22" s="14">
        <v>12.795439999999999</v>
      </c>
      <c r="E22" s="23">
        <v>20.371189999999999</v>
      </c>
      <c r="F22" s="13">
        <v>2.998399</v>
      </c>
      <c r="G22" s="21">
        <v>6.9056439999999998E-4</v>
      </c>
      <c r="H22" s="14">
        <v>93.529589999999999</v>
      </c>
      <c r="I22" s="14">
        <v>4611.0029999999997</v>
      </c>
      <c r="J22" s="23">
        <v>10.36842</v>
      </c>
      <c r="K22" s="13">
        <v>1.074836E-2</v>
      </c>
      <c r="L22" s="13">
        <v>18.21669</v>
      </c>
      <c r="M22" s="13">
        <v>0.1621272</v>
      </c>
      <c r="N22" s="23">
        <v>4.469252</v>
      </c>
      <c r="O22" s="23">
        <v>1.921376E-2</v>
      </c>
      <c r="P22" s="23">
        <v>3.542206E-3</v>
      </c>
      <c r="Q22" s="24">
        <v>1.6979910000000001E-5</v>
      </c>
      <c r="S22" s="161">
        <v>9</v>
      </c>
      <c r="T22" s="162">
        <v>6.5482760000000004</v>
      </c>
      <c r="U22" s="163">
        <v>3.56259E-3</v>
      </c>
      <c r="V22" s="163">
        <v>2.8709769999999999E-5</v>
      </c>
      <c r="W22" s="116"/>
      <c r="X22" s="164">
        <v>995.08879999999999</v>
      </c>
      <c r="Y22" s="164">
        <v>112.7882</v>
      </c>
      <c r="Z22" s="163">
        <v>4720.4579999999996</v>
      </c>
      <c r="AA22" s="163">
        <v>535.04380000000003</v>
      </c>
      <c r="AB22" s="116"/>
      <c r="AC22" s="165">
        <v>0.2108034</v>
      </c>
      <c r="AD22" s="165">
        <v>2.7738140000000002E-4</v>
      </c>
      <c r="AE22" s="165">
        <v>2.1184390000000001E-4</v>
      </c>
      <c r="AF22" s="166">
        <v>2.4011599999999999E-5</v>
      </c>
      <c r="AG22" s="76">
        <f t="shared" si="0"/>
        <v>9</v>
      </c>
      <c r="AH22" s="12">
        <v>9</v>
      </c>
      <c r="AI22" s="181">
        <v>0.2</v>
      </c>
      <c r="AJ22" s="65">
        <v>3.4827609999999999E-4</v>
      </c>
      <c r="AK22" s="65">
        <v>4.9780919999999999E-3</v>
      </c>
      <c r="AL22" s="65">
        <v>1.3224939999999999E-2</v>
      </c>
      <c r="AM22" s="65">
        <v>3.5401260000000002E-3</v>
      </c>
      <c r="AN22" s="65">
        <v>0.3432345</v>
      </c>
      <c r="AO22" s="65">
        <v>0.34335379999999999</v>
      </c>
      <c r="AP22" s="65">
        <v>1.629356</v>
      </c>
      <c r="AQ22" s="68">
        <v>3.8562159999999998E-2</v>
      </c>
      <c r="AR22" s="68">
        <v>5.9379099999999997E-2</v>
      </c>
      <c r="AS22" s="69">
        <v>0.93032820000000005</v>
      </c>
    </row>
    <row r="23" spans="1:45">
      <c r="A23" s="12">
        <v>9</v>
      </c>
      <c r="B23" s="54">
        <v>0.2</v>
      </c>
      <c r="C23" s="21">
        <v>0.34334150000000002</v>
      </c>
      <c r="D23" s="14">
        <v>6.5482760000000004</v>
      </c>
      <c r="E23" s="23">
        <v>10.42529</v>
      </c>
      <c r="F23" s="13">
        <v>1.5257000000000001</v>
      </c>
      <c r="G23" s="21">
        <v>3.4503600000000001E-4</v>
      </c>
      <c r="H23" s="14">
        <v>93.638220000000004</v>
      </c>
      <c r="I23" s="14">
        <v>4678.3459999999995</v>
      </c>
      <c r="J23" s="23">
        <v>14.293519999999999</v>
      </c>
      <c r="K23" s="13">
        <v>1.4503469999999999E-2</v>
      </c>
      <c r="L23" s="13">
        <v>13.50006</v>
      </c>
      <c r="M23" s="13">
        <v>0.14526049999999999</v>
      </c>
      <c r="N23" s="23">
        <v>4.4436819999999999</v>
      </c>
      <c r="O23" s="23">
        <v>3.4548309999999999E-2</v>
      </c>
      <c r="P23" s="23">
        <v>3.56259E-3</v>
      </c>
      <c r="Q23" s="24">
        <v>2.8709769999999999E-5</v>
      </c>
      <c r="S23" s="161">
        <v>10</v>
      </c>
      <c r="T23" s="162">
        <v>5.6727080000000001</v>
      </c>
      <c r="U23" s="163">
        <v>3.5614290000000001E-3</v>
      </c>
      <c r="V23" s="163">
        <v>3.4558670000000003E-5</v>
      </c>
      <c r="W23" s="116"/>
      <c r="X23" s="164">
        <v>1965.61</v>
      </c>
      <c r="Y23" s="164">
        <v>537.21209999999996</v>
      </c>
      <c r="Z23" s="163">
        <v>9035.991</v>
      </c>
      <c r="AA23" s="163">
        <v>2469.587</v>
      </c>
      <c r="AB23" s="116"/>
      <c r="AC23" s="165">
        <v>0.21753120000000001</v>
      </c>
      <c r="AD23" s="165">
        <v>3.329513E-4</v>
      </c>
      <c r="AE23" s="165">
        <v>1.106685E-4</v>
      </c>
      <c r="AF23" s="166">
        <v>3.0246340000000002E-5</v>
      </c>
      <c r="AG23" s="76">
        <f t="shared" si="0"/>
        <v>10</v>
      </c>
      <c r="AH23" s="12">
        <v>10</v>
      </c>
      <c r="AI23" s="181">
        <v>0.23</v>
      </c>
      <c r="AJ23" s="65">
        <v>1.5422950000000001E-4</v>
      </c>
      <c r="AK23" s="65">
        <v>4.4722290000000003E-3</v>
      </c>
      <c r="AL23" s="65">
        <v>1.1881050000000001E-2</v>
      </c>
      <c r="AM23" s="65">
        <v>3.0443639999999999E-3</v>
      </c>
      <c r="AN23" s="65">
        <v>0.29734110000000002</v>
      </c>
      <c r="AO23" s="65">
        <v>0.2974445</v>
      </c>
      <c r="AP23" s="65">
        <v>1.367858</v>
      </c>
      <c r="AQ23" s="68">
        <v>3.9792359999999999E-2</v>
      </c>
      <c r="AR23" s="68">
        <v>6.3543290000000002E-2</v>
      </c>
      <c r="AS23" s="69">
        <v>1.8873549999999999</v>
      </c>
    </row>
    <row r="24" spans="1:45">
      <c r="A24" s="12">
        <v>10</v>
      </c>
      <c r="B24" s="54">
        <v>0.23</v>
      </c>
      <c r="C24" s="21">
        <v>0.29743340000000001</v>
      </c>
      <c r="D24" s="14">
        <v>5.6727080000000001</v>
      </c>
      <c r="E24" s="23">
        <v>9.0313300000000005</v>
      </c>
      <c r="F24" s="13">
        <v>1.32213</v>
      </c>
      <c r="G24" s="21">
        <v>1.5131859999999999E-4</v>
      </c>
      <c r="H24" s="14">
        <v>96.656959999999998</v>
      </c>
      <c r="I24" s="14">
        <v>8868.9789999999994</v>
      </c>
      <c r="J24" s="23">
        <v>28.997229999999998</v>
      </c>
      <c r="K24" s="13">
        <v>1.504074E-2</v>
      </c>
      <c r="L24" s="13">
        <v>13.01782</v>
      </c>
      <c r="M24" s="13">
        <v>0.1714223</v>
      </c>
      <c r="N24" s="23">
        <v>4.4451299999999998</v>
      </c>
      <c r="O24" s="23">
        <v>4.2091299999999998E-2</v>
      </c>
      <c r="P24" s="23">
        <v>3.5614290000000001E-3</v>
      </c>
      <c r="Q24" s="24">
        <v>3.4558670000000003E-5</v>
      </c>
      <c r="S24" s="161">
        <v>11</v>
      </c>
      <c r="T24" s="162">
        <v>2.6140910000000002</v>
      </c>
      <c r="U24" s="163">
        <v>3.567013E-3</v>
      </c>
      <c r="V24" s="163">
        <v>6.4852530000000005E-5</v>
      </c>
      <c r="W24" s="116"/>
      <c r="X24" s="164">
        <v>995.33069999999998</v>
      </c>
      <c r="Y24" s="164">
        <v>262.87139999999999</v>
      </c>
      <c r="Z24" s="163">
        <v>4716.0479999999998</v>
      </c>
      <c r="AA24" s="163">
        <v>1245.5329999999999</v>
      </c>
      <c r="AB24" s="116"/>
      <c r="AC24" s="165">
        <v>0.21105180000000001</v>
      </c>
      <c r="AD24" s="165">
        <v>5.5304439999999996E-4</v>
      </c>
      <c r="AE24" s="165">
        <v>2.1204190000000001E-4</v>
      </c>
      <c r="AF24" s="166">
        <v>5.6001390000000002E-5</v>
      </c>
      <c r="AG24" s="76">
        <f t="shared" si="0"/>
        <v>11</v>
      </c>
      <c r="AH24" s="12">
        <v>11</v>
      </c>
      <c r="AI24" s="181">
        <v>0.26</v>
      </c>
      <c r="AJ24" s="65">
        <v>1.390094E-4</v>
      </c>
      <c r="AK24" s="65">
        <v>2.0027529999999999E-3</v>
      </c>
      <c r="AL24" s="65">
        <v>5.320572E-3</v>
      </c>
      <c r="AM24" s="65">
        <v>1.3804049999999999E-3</v>
      </c>
      <c r="AN24" s="65">
        <v>0.13702020000000001</v>
      </c>
      <c r="AO24" s="65">
        <v>0.13706789999999999</v>
      </c>
      <c r="AP24" s="65">
        <v>0.64967850000000005</v>
      </c>
      <c r="AQ24" s="68">
        <v>3.8607580000000002E-2</v>
      </c>
      <c r="AR24" s="68">
        <v>5.9912260000000002E-2</v>
      </c>
      <c r="AS24" s="69">
        <v>0.93773490000000004</v>
      </c>
    </row>
    <row r="25" spans="1:45">
      <c r="A25" s="12">
        <v>11</v>
      </c>
      <c r="B25" s="54">
        <v>0.26</v>
      </c>
      <c r="C25" s="21">
        <v>0.13706289999999999</v>
      </c>
      <c r="D25" s="14">
        <v>2.6140910000000002</v>
      </c>
      <c r="E25" s="23">
        <v>4.1618069999999996</v>
      </c>
      <c r="F25" s="13">
        <v>0.60830870000000004</v>
      </c>
      <c r="G25" s="21">
        <v>1.3770589999999999E-4</v>
      </c>
      <c r="H25" s="14">
        <v>93.632260000000002</v>
      </c>
      <c r="I25" s="14">
        <v>4673.6289999999999</v>
      </c>
      <c r="J25" s="23">
        <v>14.40732</v>
      </c>
      <c r="K25" s="13">
        <v>1.4616479999999999E-2</v>
      </c>
      <c r="L25" s="13">
        <v>13.39569</v>
      </c>
      <c r="M25" s="13">
        <v>0.327708</v>
      </c>
      <c r="N25" s="23">
        <v>4.4381719999999998</v>
      </c>
      <c r="O25" s="23">
        <v>8.0140569999999994E-2</v>
      </c>
      <c r="P25" s="23">
        <v>3.567013E-3</v>
      </c>
      <c r="Q25" s="24">
        <v>6.4852530000000005E-5</v>
      </c>
      <c r="S25" s="161">
        <v>12</v>
      </c>
      <c r="T25" s="162">
        <v>3.319877</v>
      </c>
      <c r="U25" s="163">
        <v>3.5507210000000002E-3</v>
      </c>
      <c r="V25" s="163">
        <v>5.8189680000000002E-5</v>
      </c>
      <c r="W25" s="116"/>
      <c r="X25" s="164">
        <v>2037.604</v>
      </c>
      <c r="Y25" s="164">
        <v>997.38890000000004</v>
      </c>
      <c r="Z25" s="163">
        <v>9383.3289999999997</v>
      </c>
      <c r="AA25" s="163">
        <v>4593.0559999999996</v>
      </c>
      <c r="AB25" s="116"/>
      <c r="AC25" s="165">
        <v>0.2171515</v>
      </c>
      <c r="AD25" s="165">
        <v>4.8829750000000001E-4</v>
      </c>
      <c r="AE25" s="165">
        <v>1.06572E-4</v>
      </c>
      <c r="AF25" s="166">
        <v>5.2166039999999998E-5</v>
      </c>
      <c r="AG25" s="76">
        <f t="shared" si="0"/>
        <v>12</v>
      </c>
      <c r="AH25" s="12">
        <v>12</v>
      </c>
      <c r="AI25" s="181">
        <v>0.3</v>
      </c>
      <c r="AJ25" s="65">
        <v>8.6712069999999997E-5</v>
      </c>
      <c r="AK25" s="65">
        <v>1.9724600000000001E-3</v>
      </c>
      <c r="AL25" s="65">
        <v>5.2400950000000002E-3</v>
      </c>
      <c r="AM25" s="65">
        <v>1.7510799999999999E-3</v>
      </c>
      <c r="AN25" s="65">
        <v>0.17401330000000001</v>
      </c>
      <c r="AO25" s="65">
        <v>0.1740738</v>
      </c>
      <c r="AP25" s="65">
        <v>0.80191990000000002</v>
      </c>
      <c r="AQ25" s="68">
        <v>3.9722939999999998E-2</v>
      </c>
      <c r="AR25" s="68">
        <v>4.7803980000000003E-2</v>
      </c>
      <c r="AS25" s="69">
        <v>1.480559</v>
      </c>
    </row>
    <row r="26" spans="1:45">
      <c r="A26" s="12">
        <v>12</v>
      </c>
      <c r="B26" s="54">
        <v>0.3</v>
      </c>
      <c r="C26" s="21">
        <v>0.1740689</v>
      </c>
      <c r="D26" s="14">
        <v>3.319877</v>
      </c>
      <c r="E26" s="23">
        <v>5.2854660000000004</v>
      </c>
      <c r="F26" s="13">
        <v>0.77609249999999996</v>
      </c>
      <c r="G26" s="21">
        <v>8.5428239999999999E-5</v>
      </c>
      <c r="H26" s="14">
        <v>96.779300000000006</v>
      </c>
      <c r="I26" s="14">
        <v>9248.0769999999993</v>
      </c>
      <c r="J26" s="23">
        <v>22.747240000000001</v>
      </c>
      <c r="K26" s="13">
        <v>1.1335110000000001E-2</v>
      </c>
      <c r="L26" s="13">
        <v>17.273710000000001</v>
      </c>
      <c r="M26" s="13">
        <v>0.44788840000000002</v>
      </c>
      <c r="N26" s="23">
        <v>4.4585350000000004</v>
      </c>
      <c r="O26" s="23">
        <v>7.2452840000000004E-2</v>
      </c>
      <c r="P26" s="23">
        <v>3.5507210000000002E-3</v>
      </c>
      <c r="Q26" s="24">
        <v>5.8189680000000002E-5</v>
      </c>
      <c r="S26" s="161" t="s">
        <v>10</v>
      </c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 t="str">
        <f t="shared" si="0"/>
        <v xml:space="preserve"> 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 t="s">
        <v>10</v>
      </c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65</v>
      </c>
      <c r="C49" s="77">
        <f>SUM(C13:C47)</f>
        <v>5.2432347400000001</v>
      </c>
      <c r="D49" t="s">
        <v>66</v>
      </c>
    </row>
    <row r="50" spans="1:40">
      <c r="S50" s="96" t="s">
        <v>69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70</v>
      </c>
      <c r="T51" s="109" t="s">
        <v>0</v>
      </c>
      <c r="U51" s="98" t="s">
        <v>71</v>
      </c>
      <c r="V51" s="98" t="s">
        <v>76</v>
      </c>
      <c r="W51" s="98" t="s">
        <v>72</v>
      </c>
      <c r="X51" s="98" t="s">
        <v>77</v>
      </c>
      <c r="Y51" s="98" t="s">
        <v>73</v>
      </c>
      <c r="Z51" s="98" t="s">
        <v>78</v>
      </c>
      <c r="AA51" s="98" t="s">
        <v>18</v>
      </c>
      <c r="AB51" s="98" t="s">
        <v>79</v>
      </c>
      <c r="AC51" s="98" t="s">
        <v>74</v>
      </c>
      <c r="AD51" s="99" t="s">
        <v>80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94</v>
      </c>
      <c r="V52" s="101" t="s">
        <v>94</v>
      </c>
      <c r="W52" s="101" t="s">
        <v>94</v>
      </c>
      <c r="X52" s="101" t="s">
        <v>94</v>
      </c>
      <c r="Y52" s="101" t="s">
        <v>94</v>
      </c>
      <c r="Z52" s="101" t="s">
        <v>94</v>
      </c>
      <c r="AA52" s="101" t="s">
        <v>94</v>
      </c>
      <c r="AB52" s="101" t="s">
        <v>94</v>
      </c>
      <c r="AC52" s="101" t="s">
        <v>94</v>
      </c>
      <c r="AD52" s="104" t="s">
        <v>94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4687</v>
      </c>
      <c r="T53" s="114">
        <v>0</v>
      </c>
      <c r="U53" s="121">
        <v>-4.6111420000000004E-3</v>
      </c>
      <c r="V53" s="65">
        <v>3.023726E-5</v>
      </c>
      <c r="W53" s="65">
        <v>-2.2967270000000001E-3</v>
      </c>
      <c r="X53" s="65">
        <v>4.3999019999999998E-5</v>
      </c>
      <c r="Y53" s="169">
        <v>-2.4292860000000001E-3</v>
      </c>
      <c r="Z53" s="169">
        <v>3.5174050000000002E-5</v>
      </c>
      <c r="AA53" s="169">
        <v>3.0195010000000001E-2</v>
      </c>
      <c r="AB53" s="65">
        <v>4.0192289999999997E-5</v>
      </c>
      <c r="AC53" s="65">
        <v>4.5024339999999996E-3</v>
      </c>
      <c r="AD53" s="105">
        <v>1.219746E-4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>
        <v>4686</v>
      </c>
      <c r="T54" s="114">
        <v>0</v>
      </c>
      <c r="U54" s="121">
        <v>-4.5692770000000001E-3</v>
      </c>
      <c r="V54" s="65">
        <v>3.3637309999999998E-5</v>
      </c>
      <c r="W54" s="65">
        <v>-2.3004610000000002E-3</v>
      </c>
      <c r="X54" s="65">
        <v>4.4709500000000003E-5</v>
      </c>
      <c r="Y54" s="169">
        <v>-2.4793290000000002E-3</v>
      </c>
      <c r="Z54" s="169">
        <v>3.8029209999999999E-5</v>
      </c>
      <c r="AA54" s="169">
        <v>3.0189290000000001E-2</v>
      </c>
      <c r="AB54" s="65">
        <v>4.0985290000000001E-5</v>
      </c>
      <c r="AC54" s="65">
        <v>4.4977339999999998E-3</v>
      </c>
      <c r="AD54" s="105">
        <v>1.6245640000000001E-4</v>
      </c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 t="s">
        <v>10</v>
      </c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75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68</v>
      </c>
      <c r="T59" s="109" t="s">
        <v>0</v>
      </c>
      <c r="U59" s="98" t="s">
        <v>71</v>
      </c>
      <c r="V59" s="98" t="s">
        <v>76</v>
      </c>
      <c r="W59" s="98" t="s">
        <v>72</v>
      </c>
      <c r="X59" s="98" t="s">
        <v>77</v>
      </c>
      <c r="Y59" s="98" t="s">
        <v>73</v>
      </c>
      <c r="Z59" s="98" t="s">
        <v>78</v>
      </c>
      <c r="AA59" s="98" t="s">
        <v>18</v>
      </c>
      <c r="AB59" s="98" t="s">
        <v>79</v>
      </c>
      <c r="AC59" s="98" t="s">
        <v>74</v>
      </c>
      <c r="AD59" s="99" t="s">
        <v>80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94</v>
      </c>
      <c r="V60" s="101" t="s">
        <v>94</v>
      </c>
      <c r="W60" s="101" t="s">
        <v>94</v>
      </c>
      <c r="X60" s="101" t="s">
        <v>94</v>
      </c>
      <c r="Y60" s="101" t="s">
        <v>94</v>
      </c>
      <c r="Z60" s="101" t="s">
        <v>94</v>
      </c>
      <c r="AA60" s="101" t="s">
        <v>94</v>
      </c>
      <c r="AB60" s="101" t="s">
        <v>94</v>
      </c>
      <c r="AC60" s="101" t="s">
        <v>94</v>
      </c>
      <c r="AD60" s="104" t="s">
        <v>94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0.03</v>
      </c>
      <c r="U61" s="70">
        <v>1.317929E-3</v>
      </c>
      <c r="V61" s="70">
        <v>3.9084230000000003E-5</v>
      </c>
      <c r="W61" s="70">
        <v>1.513021E-3</v>
      </c>
      <c r="X61" s="70">
        <v>5.0883200000000001E-5</v>
      </c>
      <c r="Y61" s="172">
        <v>6.2446059999999996E-4</v>
      </c>
      <c r="Z61" s="172">
        <v>5.0425759999999998E-5</v>
      </c>
      <c r="AA61" s="172">
        <v>3.3873300000000002E-2</v>
      </c>
      <c r="AB61" s="70">
        <v>1.1223899999999999E-4</v>
      </c>
      <c r="AC61" s="70">
        <v>0.54122429999999999</v>
      </c>
      <c r="AD61" s="108">
        <v>1.456111E-3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5.5E-2</v>
      </c>
      <c r="U62" s="65">
        <v>2.971823E-4</v>
      </c>
      <c r="V62" s="65">
        <v>3.8149389999999997E-5</v>
      </c>
      <c r="W62" s="65">
        <v>8.4926089999999999E-3</v>
      </c>
      <c r="X62" s="169">
        <v>6.1773130000000002E-5</v>
      </c>
      <c r="Y62" s="169">
        <v>1.9585539999999999E-3</v>
      </c>
      <c r="Z62" s="169">
        <v>4.4578320000000001E-5</v>
      </c>
      <c r="AA62" s="65">
        <v>0.18772449999999999</v>
      </c>
      <c r="AB62" s="65">
        <v>2.2502199999999999E-4</v>
      </c>
      <c r="AC62" s="65">
        <v>0.91433770000000003</v>
      </c>
      <c r="AD62" s="105">
        <v>9.3022570000000004E-4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0.08</v>
      </c>
      <c r="U63" s="65">
        <v>2.005388E-4</v>
      </c>
      <c r="V63" s="65">
        <v>4.5774830000000003E-5</v>
      </c>
      <c r="W63" s="65">
        <v>1.8898950000000001E-2</v>
      </c>
      <c r="X63" s="169">
        <v>5.8600719999999998E-5</v>
      </c>
      <c r="Y63" s="169">
        <v>5.7875469999999997E-3</v>
      </c>
      <c r="Z63" s="169">
        <v>5.3669799999999999E-5</v>
      </c>
      <c r="AA63" s="65">
        <v>0.57035130000000001</v>
      </c>
      <c r="AB63" s="65">
        <v>5.6082470000000004E-4</v>
      </c>
      <c r="AC63" s="65">
        <v>2.6042190000000001</v>
      </c>
      <c r="AD63" s="105">
        <v>2.3442760000000002E-3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0.1</v>
      </c>
      <c r="U64" s="65">
        <v>2.0983819999999999E-4</v>
      </c>
      <c r="V64" s="65">
        <v>4.0719970000000001E-5</v>
      </c>
      <c r="W64" s="65">
        <v>1.9857759999999999E-2</v>
      </c>
      <c r="X64" s="169">
        <v>5.8831159999999997E-5</v>
      </c>
      <c r="Y64" s="169">
        <v>1.037951E-2</v>
      </c>
      <c r="Z64" s="169">
        <v>5.4111109999999998E-5</v>
      </c>
      <c r="AA64" s="65">
        <v>1.0239739999999999</v>
      </c>
      <c r="AB64" s="65">
        <v>9.0621639999999997E-4</v>
      </c>
      <c r="AC64" s="65">
        <v>4.639418</v>
      </c>
      <c r="AD64" s="105">
        <v>3.8975780000000001E-3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0.12</v>
      </c>
      <c r="U65" s="65">
        <v>1.0968039999999999E-4</v>
      </c>
      <c r="V65" s="65">
        <v>4.3106950000000002E-5</v>
      </c>
      <c r="W65" s="65">
        <v>9.6923670000000003E-3</v>
      </c>
      <c r="X65" s="169">
        <v>5.269631E-5</v>
      </c>
      <c r="Y65" s="169">
        <v>6.6843390000000001E-3</v>
      </c>
      <c r="Z65" s="169">
        <v>5.1219620000000001E-5</v>
      </c>
      <c r="AA65" s="65">
        <v>0.65968479999999996</v>
      </c>
      <c r="AB65" s="65">
        <v>7.0185259999999998E-4</v>
      </c>
      <c r="AC65" s="65">
        <v>2.9826160000000002</v>
      </c>
      <c r="AD65" s="105">
        <v>2.7464109999999998E-3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0.14000000000000001</v>
      </c>
      <c r="U66" s="65">
        <v>1.3955080000000001E-4</v>
      </c>
      <c r="V66" s="65">
        <v>4.0960000000000001E-5</v>
      </c>
      <c r="W66" s="65">
        <v>6.4899709999999998E-3</v>
      </c>
      <c r="X66" s="169">
        <v>5.3038190000000003E-5</v>
      </c>
      <c r="Y66" s="169">
        <v>5.0985279999999997E-3</v>
      </c>
      <c r="Z66" s="169">
        <v>5.1861309999999998E-5</v>
      </c>
      <c r="AA66" s="65">
        <v>0.50692409999999999</v>
      </c>
      <c r="AB66" s="65">
        <v>5.6727209999999999E-4</v>
      </c>
      <c r="AC66" s="65">
        <v>2.3055509999999999</v>
      </c>
      <c r="AD66" s="105">
        <v>2.5307789999999999E-3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0.16</v>
      </c>
      <c r="U67" s="65">
        <v>1.3603460000000001E-4</v>
      </c>
      <c r="V67" s="65">
        <v>4.1881149999999998E-5</v>
      </c>
      <c r="W67" s="65">
        <v>6.4605330000000001E-3</v>
      </c>
      <c r="X67" s="169">
        <v>5.9399420000000001E-5</v>
      </c>
      <c r="Y67" s="169">
        <v>6.2722059999999998E-3</v>
      </c>
      <c r="Z67" s="169">
        <v>5.6725599999999998E-5</v>
      </c>
      <c r="AA67" s="65">
        <v>0.62585800000000003</v>
      </c>
      <c r="AB67" s="65">
        <v>1.0395770000000001E-3</v>
      </c>
      <c r="AC67" s="65">
        <v>2.843121</v>
      </c>
      <c r="AD67" s="105">
        <v>4.8220520000000003E-3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0.18</v>
      </c>
      <c r="U68" s="65">
        <v>6.8690880000000002E-4</v>
      </c>
      <c r="V68" s="65">
        <v>3.7596779999999998E-5</v>
      </c>
      <c r="W68" s="65">
        <v>7.1435999999999999E-3</v>
      </c>
      <c r="X68" s="169">
        <v>5.9231819999999999E-5</v>
      </c>
      <c r="Y68" s="169">
        <v>6.8346600000000002E-3</v>
      </c>
      <c r="Z68" s="169">
        <v>5.2345349999999998E-5</v>
      </c>
      <c r="AA68" s="65">
        <v>0.66864820000000003</v>
      </c>
      <c r="AB68" s="65">
        <v>9.2360619999999995E-4</v>
      </c>
      <c r="AC68" s="65">
        <v>3.205829</v>
      </c>
      <c r="AD68" s="105">
        <v>4.4326219999999998E-3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0.2</v>
      </c>
      <c r="U69" s="65">
        <v>3.4409460000000002E-4</v>
      </c>
      <c r="V69" s="65">
        <v>3.8636420000000003E-5</v>
      </c>
      <c r="W69" s="65">
        <v>4.93313E-3</v>
      </c>
      <c r="X69" s="169">
        <v>5.0905970000000001E-5</v>
      </c>
      <c r="Y69" s="169">
        <v>3.5187460000000001E-3</v>
      </c>
      <c r="Z69" s="169">
        <v>4.47857E-5</v>
      </c>
      <c r="AA69" s="65">
        <v>0.34219490000000002</v>
      </c>
      <c r="AB69" s="65">
        <v>2.9460480000000002E-4</v>
      </c>
      <c r="AC69" s="65">
        <v>1.629356</v>
      </c>
      <c r="AD69" s="105">
        <v>1.6001559999999999E-3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0.23</v>
      </c>
      <c r="U70" s="65">
        <v>1.5237780000000001E-4</v>
      </c>
      <c r="V70" s="65">
        <v>4.0858990000000002E-5</v>
      </c>
      <c r="W70" s="65">
        <v>4.4318359999999998E-3</v>
      </c>
      <c r="X70" s="169">
        <v>5.6707499999999999E-5</v>
      </c>
      <c r="Y70" s="169">
        <v>3.025977E-3</v>
      </c>
      <c r="Z70" s="169">
        <v>4.9049730000000001E-5</v>
      </c>
      <c r="AA70" s="65">
        <v>0.2964405</v>
      </c>
      <c r="AB70" s="65">
        <v>3.1498330000000001E-4</v>
      </c>
      <c r="AC70" s="65">
        <v>1.367858</v>
      </c>
      <c r="AD70" s="105">
        <v>1.4907169999999999E-3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0.26</v>
      </c>
      <c r="U71" s="65">
        <v>1.3734040000000001E-4</v>
      </c>
      <c r="V71" s="65">
        <v>3.5931089999999998E-5</v>
      </c>
      <c r="W71" s="65">
        <v>1.9846640000000001E-3</v>
      </c>
      <c r="X71" s="169">
        <v>4.8071410000000003E-5</v>
      </c>
      <c r="Y71" s="169">
        <v>1.3720679999999999E-3</v>
      </c>
      <c r="Z71" s="169">
        <v>5.167216E-5</v>
      </c>
      <c r="AA71" s="65">
        <v>0.13660520000000001</v>
      </c>
      <c r="AB71" s="65">
        <v>2.4604850000000002E-4</v>
      </c>
      <c r="AC71" s="65">
        <v>0.64967850000000005</v>
      </c>
      <c r="AD71" s="105">
        <v>1.231729E-3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>
        <v>0.3</v>
      </c>
      <c r="U72" s="65">
        <v>8.5670959999999997E-5</v>
      </c>
      <c r="V72" s="65">
        <v>4.1313980000000003E-5</v>
      </c>
      <c r="W72" s="65">
        <v>1.9546450000000001E-3</v>
      </c>
      <c r="X72" s="169">
        <v>5.0265559999999999E-5</v>
      </c>
      <c r="Y72" s="169">
        <v>1.7405039999999999E-3</v>
      </c>
      <c r="Z72" s="169">
        <v>5.8309400000000001E-5</v>
      </c>
      <c r="AA72" s="65">
        <v>0.17348630000000001</v>
      </c>
      <c r="AB72" s="65">
        <v>2.7142829999999998E-4</v>
      </c>
      <c r="AC72" s="65">
        <v>0.80191990000000002</v>
      </c>
      <c r="AD72" s="105">
        <v>1.288436E-3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 t="s">
        <v>10</v>
      </c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2014-10-15T17:27:49Z</dcterms:modified>
</cp:coreProperties>
</file>