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<sst xmlns="http://schemas.openxmlformats.org/spreadsheetml/2006/main" count="313" uniqueCount="143">
  <si>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</si>
  <si>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</si>
  <si>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</si>
  <si>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</si>
  <si>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</si>
  <si>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</si>
  <si>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</si>
  <si>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</si>
  <si>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</si>
  <si>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</si>
  <si>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</si>
  <si>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</si>
  <si>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</si>
  <si>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</si>
  <si>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</si>
  <si>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</si>
  <si>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</si>
  <si>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</si>
  <si>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</si>
  <si>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</si>
  <si>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</si>
  <si>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</si>
  <si>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</si>
  <si>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</si>
  <si>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</si>
  <si>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</si>
  <si>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</si>
  <si>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</si>
  <si>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</si>
  <si>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</si>
  <si>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</si>
  <si>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</si>
  <si>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</si>
  <si>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</si>
  <si>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</si>
  <si>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</si>
  <si>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</si>
  <si>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</si>
  <si>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</si>
  <si>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</si>
  <si>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</si>
  <si>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</si>
  <si>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</si>
  <si>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</si>
  <si>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</si>
  <si>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</si>
  <si>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</si>
  <si>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</si>
  <si>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</si>
  <si>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</si>
  <si>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</si>
  <si>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</si>
  <si>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</si>
  <si>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</si>
  <si>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</si>
  <si>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</si>
  <si>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</si>
  <si>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</si>
  <si>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</si>
  <si>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</si>
  <si>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</si>
  <si>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</si>
  <si>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</si>
  <si>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</si>
  <si>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</si>
  <si>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</si>
  <si>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</si>
  <si>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</si>
  <si>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</si>
  <si>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</si>
  <si>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</si>
  <si>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</si>
  <si>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</si>
  <si>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</si>
  <si>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</si>
  <si>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</si>
  <si>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</si>
  <si>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</si>
  <si>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</si>
  <si>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</si>
  <si>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</si>
  <si>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</si>
  <si>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</si>
  <si>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</si>
  <si>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</si>
  <si>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</si>
  <si>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</si>
  <si>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</si>
  <si>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</si>
  <si>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</si>
  <si>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</si>
  <si>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</si>
  <si>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</si>
  <si>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</si>
  <si>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</si>
  <si>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</si>
  <si>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</si>
  <si>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</si>
  <si>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</si>
  <si>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</si>
  <si>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</si>
  <si>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</si>
  <si>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>700°C</t>
  </si>
  <si>
    <t>800°C</t>
  </si>
  <si>
    <t>900°C</t>
  </si>
  <si>
    <t>950°C</t>
  </si>
  <si>
    <t>975°C</t>
  </si>
  <si>
    <t>1000°C</t>
  </si>
  <si>
    <t>1025°C</t>
  </si>
  <si>
    <t>1050°C</t>
  </si>
  <si>
    <t>1065°C</t>
  </si>
  <si>
    <t>1080°C</t>
  </si>
  <si>
    <t>1095°C</t>
  </si>
  <si>
    <t>1105°C</t>
  </si>
  <si>
    <t>1115°C</t>
  </si>
  <si>
    <t>1125°C</t>
  </si>
  <si>
    <t>1150°C</t>
  </si>
  <si>
    <t>1200°C</t>
  </si>
  <si>
    <t>1300°C</t>
  </si>
  <si>
    <t>(1100°C)</t>
  </si>
  <si>
    <t>(900°C)</t>
  </si>
  <si>
    <t>(700°C)</t>
  </si>
  <si>
    <t xml:space="preserve"> Sample:</t>
  </si>
  <si>
    <t>Std</t>
  </si>
  <si>
    <t>FGA002P5H10 (End date: 2008-06-13 13:39:00.0)</t>
  </si>
  <si>
    <t>2008-07-18 11:09:49.0</t>
  </si>
  <si>
    <t>HTC</t>
  </si>
  <si>
    <t>0.000409 +/- 0.000014</t>
  </si>
  <si>
    <t>0.01720 +/- 0.00022</t>
  </si>
  <si>
    <t>3.28 mg Kf</t>
  </si>
  <si>
    <t>0.00400 +/- 0.00000</t>
  </si>
  <si>
    <t>Ma (99.4% 39Ar(K), Steps: 2   3   4   5   6   7   8   9  10  11  12  13  14)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</si>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</sst>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122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 t="s">
        <v>123</v>
      </c>
      <c r="C4" s="43"/>
      <c r="D4" s="5"/>
      <c r="E4" s="5" t="s">
        <v>7</v>
      </c>
      <c r="F4" s="10" t="s">
        <v>124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125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126</v>
      </c>
      <c r="G6" s="5"/>
      <c r="H6" s="5"/>
      <c r="I6" s="5"/>
      <c r="J6" s="117" t="s">
        <v>88</v>
      </c>
      <c r="K6" s="5" t="s">
        <v>127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382</v>
      </c>
      <c r="C7" s="43"/>
      <c r="E7" s="33" t="s">
        <v>13</v>
      </c>
      <c r="F7" s="58">
        <v>3.8225759999999998E-3</v>
      </c>
      <c r="G7" s="33"/>
      <c r="H7" s="33" t="s">
        <v>84</v>
      </c>
      <c r="I7" s="174">
        <v>0.9967916</v>
      </c>
      <c r="J7" s="117" t="s">
        <v>91</v>
      </c>
      <c r="K7" s="5" t="s">
        <v>128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1.045463E-5</v>
      </c>
    </row>
    <row r="8" spans="1:45" ht="15.75">
      <c r="A8" s="44" t="s">
        <v>15</v>
      </c>
      <c r="B8" s="45" t="s">
        <v>129</v>
      </c>
      <c r="C8" s="43"/>
      <c r="D8" s="5"/>
      <c r="E8" s="7" t="s">
        <v>19</v>
      </c>
      <c r="F8" s="57">
        <v>1.045463E-5</v>
      </c>
      <c r="G8" s="5"/>
      <c r="H8" s="129" t="s">
        <v>85</v>
      </c>
      <c r="I8" s="130">
        <v>3.865098E-4</v>
      </c>
      <c r="J8" s="117" t="s">
        <v>94</v>
      </c>
      <c r="K8" s="5" t="s">
        <v>130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3.8264459999999998E-3</v>
      </c>
      <c r="D10" s="5" t="s">
        <v>96</v>
      </c>
      <c r="E10" s="176">
        <v>6.2098840000000005E-5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3.8225759999999998E-3</v>
      </c>
      <c r="D11" s="132" t="s">
        <v>96</v>
      </c>
      <c r="E11" s="178">
        <v>1.045463E-5</v>
      </c>
      <c r="F11" s="133" t="s">
        <v>131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132</v>
      </c>
      <c r="B14" s="54" t="s">
        <v>133</v>
      </c>
      <c r="C14" s="21" t="s">
        <v>134</v>
      </c>
      <c r="D14" s="14" t="s">
        <v>135</v>
      </c>
      <c r="E14" s="23" t="s">
        <v>136</v>
      </c>
      <c r="F14" s="13" t="s">
        <v>137</v>
      </c>
      <c r="G14" s="21" t="s">
        <v>134</v>
      </c>
      <c r="H14" s="14" t="s">
        <v>135</v>
      </c>
      <c r="I14" s="14" t="s">
        <v>138</v>
      </c>
      <c r="J14" s="23" t="s">
        <v>138</v>
      </c>
      <c r="K14" s="13" t="s">
        <v>138</v>
      </c>
      <c r="L14" s="13" t="s">
        <v>133</v>
      </c>
      <c r="M14" s="13" t="s">
        <v>139</v>
      </c>
      <c r="N14" s="23" t="s">
        <v>140</v>
      </c>
      <c r="O14" s="23" t="s">
        <v>139</v>
      </c>
      <c r="P14" s="23" t="s">
        <v>141</v>
      </c>
      <c r="Q14" s="24" t="s">
        <v>142</v>
      </c>
      <c r="S14" s="154">
        <v>1</v>
      </c>
      <c r="T14" s="155">
        <v>0.2435687</v>
      </c>
      <c r="U14" s="156">
        <v>3.4241549999999999E-3</v>
      </c>
      <c r="V14" s="156">
        <v>8.1080690000000005E-4</v>
      </c>
      <c r="W14" s="157"/>
      <c r="X14" s="158">
        <v>30.039639999999999</v>
      </c>
      <c r="Y14" s="158">
        <v>3.3087040000000001</v>
      </c>
      <c r="Z14" s="156">
        <v>437.48329999999999</v>
      </c>
      <c r="AA14" s="156">
        <v>48.143419999999999</v>
      </c>
      <c r="AB14" s="157"/>
      <c r="AC14" s="159">
        <v>6.8664660000000002E-2</v>
      </c>
      <c r="AD14" s="159">
        <v>4.4450130000000003E-4</v>
      </c>
      <c r="AE14" s="159">
        <v>2.285802E-3</v>
      </c>
      <c r="AF14" s="160">
        <v>2.5154399999999998E-4</v>
      </c>
      <c r="AG14" s="76">
        <f>S14</f>
        <v>1</v>
      </c>
      <c r="AH14" s="50">
        <v>1</v>
      </c>
      <c r="AI14" s="179" t="s">
        <v>102</v>
      </c>
      <c r="AJ14" s="70">
        <v>3.2008230000000001E-4</v>
      </c>
      <c r="AK14" s="70">
        <v>4.4306059999999999E-4</v>
      </c>
      <c r="AL14" s="70">
        <v>9.4804120000000001E-4</v>
      </c>
      <c r="AM14" s="70">
        <v>1.763123E-4</v>
      </c>
      <c r="AN14" s="70">
        <v>9.6017380000000003E-3</v>
      </c>
      <c r="AO14" s="70">
        <v>9.6043389999999999E-3</v>
      </c>
      <c r="AP14" s="70">
        <v>0.13989940000000001</v>
      </c>
      <c r="AQ14" s="66">
        <v>2.7458320000000001E-2</v>
      </c>
      <c r="AR14" s="66">
        <v>8.2760739999999999E-2</v>
      </c>
      <c r="AS14" s="67">
        <v>0.1211404</v>
      </c>
    </row>
    <row r="15" spans="1:45">
      <c r="A15" s="12">
        <v>1</v>
      </c>
      <c r="B15" s="54" t="s">
        <v>102</v>
      </c>
      <c r="C15" s="21">
        <v>9.6035089999999997E-3</v>
      </c>
      <c r="D15" s="14">
        <v>0.2435687</v>
      </c>
      <c r="E15" s="23">
        <v>0.25860329999999998</v>
      </c>
      <c r="F15" s="13">
        <v>4.4400229999999999E-2</v>
      </c>
      <c r="G15" s="21">
        <v>3.1969449999999999E-4</v>
      </c>
      <c r="H15" s="14">
        <v>31.73725</v>
      </c>
      <c r="I15" s="14">
        <v>437.07330000000002</v>
      </c>
      <c r="J15" s="23">
        <v>1.3842080000000001</v>
      </c>
      <c r="K15" s="13">
        <v>4.6143789999999997E-2</v>
      </c>
      <c r="L15" s="13">
        <v>5.2675190000000001</v>
      </c>
      <c r="M15" s="13">
        <v>0.46528760000000002</v>
      </c>
      <c r="N15" s="23">
        <v>4.6233339999999998</v>
      </c>
      <c r="O15" s="23">
        <v>1.0947169999999999</v>
      </c>
      <c r="P15" s="23">
        <v>3.4241549999999999E-3</v>
      </c>
      <c r="Q15" s="24">
        <v>8.1080690000000005E-4</v>
      </c>
      <c r="S15" s="161">
        <v>2</v>
      </c>
      <c r="T15" s="162">
        <v>2.1934480000000001</v>
      </c>
      <c r="U15" s="163">
        <v>3.828541E-3</v>
      </c>
      <c r="V15" s="163">
        <v>1.2197359999999999E-4</v>
      </c>
      <c r="W15" s="116"/>
      <c r="X15" s="164">
        <v>328.34109999999998</v>
      </c>
      <c r="Y15" s="164">
        <v>46.546149999999997</v>
      </c>
      <c r="Z15" s="163">
        <v>1656.29</v>
      </c>
      <c r="AA15" s="163">
        <v>234.8066</v>
      </c>
      <c r="AB15" s="116"/>
      <c r="AC15" s="165">
        <v>0.1982389</v>
      </c>
      <c r="AD15" s="165">
        <v>1.1071970000000001E-3</v>
      </c>
      <c r="AE15" s="165">
        <v>6.0375900000000004E-4</v>
      </c>
      <c r="AF15" s="166">
        <v>8.5592869999999996E-5</v>
      </c>
      <c r="AG15" s="76">
        <f t="shared" ref="AG15:AG47" si="0">S15</f>
        <v>2</v>
      </c>
      <c r="AH15" s="12">
        <v>2</v>
      </c>
      <c r="AI15" s="180" t="s">
        <v>103</v>
      </c>
      <c r="AJ15" s="65">
        <v>2.6814189999999999E-4</v>
      </c>
      <c r="AK15" s="65">
        <v>5.4219569999999998E-3</v>
      </c>
      <c r="AL15" s="65">
        <v>1.160166E-2</v>
      </c>
      <c r="AM15" s="65">
        <v>1.4146989999999999E-3</v>
      </c>
      <c r="AN15" s="65">
        <v>8.6470720000000001E-2</v>
      </c>
      <c r="AO15" s="65">
        <v>8.6494150000000006E-2</v>
      </c>
      <c r="AP15" s="65">
        <v>0.43660749999999998</v>
      </c>
      <c r="AQ15" s="68">
        <v>7.9232720000000006E-2</v>
      </c>
      <c r="AR15" s="68">
        <v>0.32452049999999999</v>
      </c>
      <c r="AS15" s="69">
        <v>1.7696149999999999</v>
      </c>
    </row>
    <row r="16" spans="1:45">
      <c r="A16" s="12">
        <v>2</v>
      </c>
      <c r="B16" s="54" t="s">
        <v>103</v>
      </c>
      <c r="C16" s="21">
        <v>8.6484000000000005E-2</v>
      </c>
      <c r="D16" s="14">
        <v>2.1934480000000001</v>
      </c>
      <c r="E16" s="23">
        <v>2.3288410000000002</v>
      </c>
      <c r="F16" s="13">
        <v>0.35761120000000002</v>
      </c>
      <c r="G16" s="21">
        <v>2.633968E-4</v>
      </c>
      <c r="H16" s="14">
        <v>81.906809999999993</v>
      </c>
      <c r="I16" s="14">
        <v>1628.27</v>
      </c>
      <c r="J16" s="23">
        <v>20.220479999999998</v>
      </c>
      <c r="K16" s="13">
        <v>6.2702809999999998E-2</v>
      </c>
      <c r="L16" s="13">
        <v>3.8763130000000001</v>
      </c>
      <c r="M16" s="13">
        <v>3.7263959999999999E-2</v>
      </c>
      <c r="N16" s="23">
        <v>4.1349989999999996</v>
      </c>
      <c r="O16" s="23">
        <v>0.13144500000000001</v>
      </c>
      <c r="P16" s="23">
        <v>3.828541E-3</v>
      </c>
      <c r="Q16" s="24">
        <v>1.2197359999999999E-4</v>
      </c>
      <c r="S16" s="161">
        <v>3</v>
      </c>
      <c r="T16" s="162">
        <v>10.114520000000001</v>
      </c>
      <c r="U16" s="163">
        <v>3.8177459999999999E-3</v>
      </c>
      <c r="V16" s="163">
        <v>2.7352240000000002E-5</v>
      </c>
      <c r="W16" s="116"/>
      <c r="X16" s="164">
        <v>2463.8159999999998</v>
      </c>
      <c r="Y16" s="164">
        <v>574.50639999999999</v>
      </c>
      <c r="Z16" s="163">
        <v>10515.28</v>
      </c>
      <c r="AA16" s="163">
        <v>2451.922</v>
      </c>
      <c r="AB16" s="116"/>
      <c r="AC16" s="165">
        <v>0.23430809999999999</v>
      </c>
      <c r="AD16" s="165">
        <v>1.4535420000000001E-4</v>
      </c>
      <c r="AE16" s="165">
        <v>9.5099679999999999E-5</v>
      </c>
      <c r="AF16" s="166">
        <v>2.2175060000000001E-5</v>
      </c>
      <c r="AG16" s="76">
        <f t="shared" si="0"/>
        <v>3</v>
      </c>
      <c r="AH16" s="12">
        <v>3</v>
      </c>
      <c r="AI16" s="181" t="s">
        <v>104</v>
      </c>
      <c r="AJ16" s="65">
        <v>1.8111970000000001E-4</v>
      </c>
      <c r="AK16" s="65">
        <v>2.200448E-2</v>
      </c>
      <c r="AL16" s="65">
        <v>4.70842E-2</v>
      </c>
      <c r="AM16" s="65">
        <v>6.5456489999999997E-3</v>
      </c>
      <c r="AN16" s="65">
        <v>0.39873189999999997</v>
      </c>
      <c r="AO16" s="65">
        <v>0.39883990000000002</v>
      </c>
      <c r="AP16" s="65">
        <v>1.703622</v>
      </c>
      <c r="AQ16" s="68">
        <v>9.3635469999999998E-2</v>
      </c>
      <c r="AR16" s="68">
        <v>0.337532</v>
      </c>
      <c r="AS16" s="69">
        <v>10.632440000000001</v>
      </c>
    </row>
    <row r="17" spans="1:45">
      <c r="A17" s="12">
        <v>3</v>
      </c>
      <c r="B17" s="54" t="s">
        <v>104</v>
      </c>
      <c r="C17" s="21">
        <v>0.39879870000000001</v>
      </c>
      <c r="D17" s="14">
        <v>10.114520000000001</v>
      </c>
      <c r="E17" s="23">
        <v>10.738849999999999</v>
      </c>
      <c r="F17" s="13">
        <v>1.6536949999999999</v>
      </c>
      <c r="G17" s="21">
        <v>1.6186219999999999E-4</v>
      </c>
      <c r="H17" s="14">
        <v>97.06935</v>
      </c>
      <c r="I17" s="14">
        <v>9406.0589999999993</v>
      </c>
      <c r="J17" s="23">
        <v>121.4914</v>
      </c>
      <c r="K17" s="13">
        <v>5.5186150000000003E-2</v>
      </c>
      <c r="L17" s="13">
        <v>4.4043510000000001</v>
      </c>
      <c r="M17" s="13">
        <v>1.7206329999999999E-2</v>
      </c>
      <c r="N17" s="23">
        <v>4.1466909999999997</v>
      </c>
      <c r="O17" s="23">
        <v>2.8377960000000001E-2</v>
      </c>
      <c r="P17" s="23">
        <v>3.8177459999999999E-3</v>
      </c>
      <c r="Q17" s="24">
        <v>2.7352240000000002E-5</v>
      </c>
      <c r="S17" s="161">
        <v>4</v>
      </c>
      <c r="T17" s="162">
        <v>10.67536</v>
      </c>
      <c r="U17" s="163">
        <v>3.8261580000000001E-3</v>
      </c>
      <c r="V17" s="163">
        <v>2.6947040000000001E-5</v>
      </c>
      <c r="W17" s="116"/>
      <c r="X17" s="164">
        <v>4801.384</v>
      </c>
      <c r="Y17" s="164">
        <v>2136.8829999999998</v>
      </c>
      <c r="Z17" s="163">
        <v>20164.689999999999</v>
      </c>
      <c r="AA17" s="163">
        <v>8974.4</v>
      </c>
      <c r="AB17" s="116"/>
      <c r="AC17" s="165">
        <v>0.2381085</v>
      </c>
      <c r="AD17" s="165">
        <v>1.4176729999999999E-4</v>
      </c>
      <c r="AE17" s="165">
        <v>4.9591649999999998E-5</v>
      </c>
      <c r="AF17" s="166">
        <v>2.2071030000000001E-5</v>
      </c>
      <c r="AG17" s="76">
        <f t="shared" si="0"/>
        <v>4</v>
      </c>
      <c r="AH17" s="12">
        <v>4</v>
      </c>
      <c r="AI17" s="181" t="s">
        <v>105</v>
      </c>
      <c r="AJ17" s="65">
        <v>1.02042E-4</v>
      </c>
      <c r="AK17" s="65">
        <v>1.6428249999999998E-2</v>
      </c>
      <c r="AL17" s="65">
        <v>3.5152429999999998E-2</v>
      </c>
      <c r="AM17" s="65">
        <v>6.8944949999999996E-3</v>
      </c>
      <c r="AN17" s="65">
        <v>0.42082849999999999</v>
      </c>
      <c r="AO17" s="65">
        <v>0.4209425</v>
      </c>
      <c r="AP17" s="65">
        <v>1.769414</v>
      </c>
      <c r="AQ17" s="68">
        <v>9.5152790000000001E-2</v>
      </c>
      <c r="AR17" s="68">
        <v>0.24262690000000001</v>
      </c>
      <c r="AS17" s="69">
        <v>14.08963</v>
      </c>
    </row>
    <row r="18" spans="1:45">
      <c r="A18" s="12">
        <v>4</v>
      </c>
      <c r="B18" s="54" t="s">
        <v>105</v>
      </c>
      <c r="C18" s="21">
        <v>0.4209117</v>
      </c>
      <c r="D18" s="14">
        <v>10.67536</v>
      </c>
      <c r="E18" s="23">
        <v>11.33431</v>
      </c>
      <c r="F18" s="13">
        <v>1.741554</v>
      </c>
      <c r="G18" s="21">
        <v>8.7664669999999999E-5</v>
      </c>
      <c r="H18" s="14">
        <v>98.425449999999998</v>
      </c>
      <c r="I18" s="14">
        <v>17340.05</v>
      </c>
      <c r="J18" s="23">
        <v>160.9949</v>
      </c>
      <c r="K18" s="13">
        <v>3.9037870000000002E-2</v>
      </c>
      <c r="L18" s="13">
        <v>6.2264290000000004</v>
      </c>
      <c r="M18" s="13">
        <v>3.1714230000000003E-2</v>
      </c>
      <c r="N18" s="23">
        <v>4.137575</v>
      </c>
      <c r="O18" s="23">
        <v>2.7788179999999999E-2</v>
      </c>
      <c r="P18" s="23">
        <v>3.8261580000000001E-3</v>
      </c>
      <c r="Q18" s="24">
        <v>2.6947040000000001E-5</v>
      </c>
      <c r="S18" s="161">
        <v>5</v>
      </c>
      <c r="T18" s="162">
        <v>8.2577610000000004</v>
      </c>
      <c r="U18" s="163">
        <v>3.827844E-3</v>
      </c>
      <c r="V18" s="163">
        <v>3.5891069999999997E-5</v>
      </c>
      <c r="W18" s="116"/>
      <c r="X18" s="164">
        <v>6511.55</v>
      </c>
      <c r="Y18" s="164">
        <v>5350.3140000000003</v>
      </c>
      <c r="Z18" s="163">
        <v>27228.75</v>
      </c>
      <c r="AA18" s="163">
        <v>22372.92</v>
      </c>
      <c r="AB18" s="116"/>
      <c r="AC18" s="165">
        <v>0.2391424</v>
      </c>
      <c r="AD18" s="165">
        <v>1.5388709999999999E-4</v>
      </c>
      <c r="AE18" s="165">
        <v>3.6725879999999999E-5</v>
      </c>
      <c r="AF18" s="166">
        <v>3.017638E-5</v>
      </c>
      <c r="AG18" s="76">
        <f t="shared" si="0"/>
        <v>5</v>
      </c>
      <c r="AH18" s="12">
        <v>5</v>
      </c>
      <c r="AI18" s="181" t="s">
        <v>106</v>
      </c>
      <c r="AJ18" s="65">
        <v>5.9101560000000001E-5</v>
      </c>
      <c r="AK18" s="65">
        <v>1.0397740000000001E-2</v>
      </c>
      <c r="AL18" s="65">
        <v>2.224862E-2</v>
      </c>
      <c r="AM18" s="65">
        <v>5.4611130000000001E-3</v>
      </c>
      <c r="AN18" s="65">
        <v>0.325521</v>
      </c>
      <c r="AO18" s="65">
        <v>0.32560919999999999</v>
      </c>
      <c r="AP18" s="65">
        <v>1.3627910000000001</v>
      </c>
      <c r="AQ18" s="68">
        <v>9.5565549999999999E-2</v>
      </c>
      <c r="AR18" s="68">
        <v>0.19938239999999999</v>
      </c>
      <c r="AS18" s="69">
        <v>15.39669</v>
      </c>
    </row>
    <row r="19" spans="1:45">
      <c r="A19" s="12">
        <v>5</v>
      </c>
      <c r="B19" s="54" t="s">
        <v>106</v>
      </c>
      <c r="C19" s="21">
        <v>0.32558969999999998</v>
      </c>
      <c r="D19" s="14">
        <v>8.2577610000000004</v>
      </c>
      <c r="E19" s="23">
        <v>8.7674810000000001</v>
      </c>
      <c r="F19" s="13">
        <v>1.3465579999999999</v>
      </c>
      <c r="G19" s="21">
        <v>5.0001879999999998E-5</v>
      </c>
      <c r="H19" s="14">
        <v>98.808850000000007</v>
      </c>
      <c r="I19" s="14">
        <v>23058.46</v>
      </c>
      <c r="J19" s="23">
        <v>175.93</v>
      </c>
      <c r="K19" s="13">
        <v>3.1941829999999997E-2</v>
      </c>
      <c r="L19" s="13">
        <v>7.6097619999999999</v>
      </c>
      <c r="M19" s="13">
        <v>3.8915619999999998E-2</v>
      </c>
      <c r="N19" s="23">
        <v>4.1357520000000001</v>
      </c>
      <c r="O19" s="23">
        <v>3.7773470000000003E-2</v>
      </c>
      <c r="P19" s="23">
        <v>3.827844E-3</v>
      </c>
      <c r="Q19" s="24">
        <v>3.5891069999999997E-5</v>
      </c>
      <c r="S19" s="161">
        <v>6</v>
      </c>
      <c r="T19" s="162">
        <v>8.2448979999999992</v>
      </c>
      <c r="U19" s="163">
        <v>3.829551E-3</v>
      </c>
      <c r="V19" s="163">
        <v>3.486269E-5</v>
      </c>
      <c r="W19" s="116"/>
      <c r="X19" s="164">
        <v>6347.1970000000001</v>
      </c>
      <c r="Y19" s="164">
        <v>4928.3429999999998</v>
      </c>
      <c r="Z19" s="163">
        <v>26537.33</v>
      </c>
      <c r="AA19" s="163">
        <v>20605.169999999998</v>
      </c>
      <c r="AB19" s="116"/>
      <c r="AC19" s="165">
        <v>0.2391799</v>
      </c>
      <c r="AD19" s="165">
        <v>1.3090749999999999E-4</v>
      </c>
      <c r="AE19" s="165">
        <v>3.7682760000000002E-5</v>
      </c>
      <c r="AF19" s="166">
        <v>2.9259139999999999E-5</v>
      </c>
      <c r="AG19" s="76">
        <f t="shared" si="0"/>
        <v>6</v>
      </c>
      <c r="AH19" s="12">
        <v>6</v>
      </c>
      <c r="AI19" s="181" t="s">
        <v>107</v>
      </c>
      <c r="AJ19" s="65">
        <v>5.8416370000000003E-5</v>
      </c>
      <c r="AK19" s="65">
        <v>8.2266709999999996E-3</v>
      </c>
      <c r="AL19" s="65">
        <v>1.760306E-2</v>
      </c>
      <c r="AM19" s="65">
        <v>5.5088849999999998E-3</v>
      </c>
      <c r="AN19" s="65">
        <v>0.32500990000000002</v>
      </c>
      <c r="AO19" s="65">
        <v>0.325098</v>
      </c>
      <c r="AP19" s="65">
        <v>1.360455</v>
      </c>
      <c r="AQ19" s="68">
        <v>9.5580520000000002E-2</v>
      </c>
      <c r="AR19" s="68">
        <v>0.15802179999999999</v>
      </c>
      <c r="AS19" s="69">
        <v>12.324719999999999</v>
      </c>
    </row>
    <row r="20" spans="1:45">
      <c r="A20" s="12">
        <v>6</v>
      </c>
      <c r="B20" s="54" t="s">
        <v>107</v>
      </c>
      <c r="C20" s="21">
        <v>0.3250826</v>
      </c>
      <c r="D20" s="14">
        <v>8.2448979999999992</v>
      </c>
      <c r="E20" s="23">
        <v>8.7538239999999998</v>
      </c>
      <c r="F20" s="13">
        <v>1.3438619999999999</v>
      </c>
      <c r="G20" s="21">
        <v>5.1216710000000001E-5</v>
      </c>
      <c r="H20" s="14">
        <v>98.780289999999994</v>
      </c>
      <c r="I20" s="14">
        <v>23288.94</v>
      </c>
      <c r="J20" s="23">
        <v>140.82820000000001</v>
      </c>
      <c r="K20" s="13">
        <v>2.5312060000000001E-2</v>
      </c>
      <c r="L20" s="13">
        <v>9.6030409999999993</v>
      </c>
      <c r="M20" s="13">
        <v>6.7041340000000005E-2</v>
      </c>
      <c r="N20" s="23">
        <v>4.1339090000000001</v>
      </c>
      <c r="O20" s="23">
        <v>3.6598319999999997E-2</v>
      </c>
      <c r="P20" s="23">
        <v>3.829551E-3</v>
      </c>
      <c r="Q20" s="24">
        <v>3.486269E-5</v>
      </c>
      <c r="S20" s="161">
        <v>7</v>
      </c>
      <c r="T20" s="162">
        <v>7.8038920000000003</v>
      </c>
      <c r="U20" s="163">
        <v>3.8361049999999998E-3</v>
      </c>
      <c r="V20" s="163">
        <v>3.2492790000000001E-5</v>
      </c>
      <c r="W20" s="116"/>
      <c r="X20" s="164">
        <v>2958.46</v>
      </c>
      <c r="Y20" s="164">
        <v>983.27850000000001</v>
      </c>
      <c r="Z20" s="163">
        <v>12507.71</v>
      </c>
      <c r="AA20" s="163">
        <v>4157.0789999999997</v>
      </c>
      <c r="AB20" s="116"/>
      <c r="AC20" s="165">
        <v>0.23653089999999999</v>
      </c>
      <c r="AD20" s="165">
        <v>2.536851E-4</v>
      </c>
      <c r="AE20" s="165">
        <v>7.9950689999999999E-5</v>
      </c>
      <c r="AF20" s="166">
        <v>2.6572520000000002E-5</v>
      </c>
      <c r="AG20" s="76">
        <f t="shared" si="0"/>
        <v>7</v>
      </c>
      <c r="AH20" s="12">
        <v>7</v>
      </c>
      <c r="AI20" s="181" t="s">
        <v>108</v>
      </c>
      <c r="AJ20" s="65">
        <v>1.095953E-4</v>
      </c>
      <c r="AK20" s="65">
        <v>6.3878620000000002E-3</v>
      </c>
      <c r="AL20" s="65">
        <v>1.366846E-2</v>
      </c>
      <c r="AM20" s="65">
        <v>5.1885109999999998E-3</v>
      </c>
      <c r="AN20" s="65">
        <v>0.30762309999999998</v>
      </c>
      <c r="AO20" s="65">
        <v>0.30770639999999999</v>
      </c>
      <c r="AP20" s="65">
        <v>1.3020940000000001</v>
      </c>
      <c r="AQ20" s="68">
        <v>9.452294E-2</v>
      </c>
      <c r="AR20" s="68">
        <v>0.1282007</v>
      </c>
      <c r="AS20" s="69">
        <v>5.1009479999999998</v>
      </c>
    </row>
    <row r="21" spans="1:45">
      <c r="A21" s="12">
        <v>7</v>
      </c>
      <c r="B21" s="54" t="s">
        <v>108</v>
      </c>
      <c r="C21" s="21">
        <v>0.30769439999999998</v>
      </c>
      <c r="D21" s="14">
        <v>7.8038920000000003</v>
      </c>
      <c r="E21" s="23">
        <v>8.285596</v>
      </c>
      <c r="F21" s="13">
        <v>1.269808</v>
      </c>
      <c r="G21" s="21">
        <v>1.040049E-4</v>
      </c>
      <c r="H21" s="14">
        <v>97.520409999999998</v>
      </c>
      <c r="I21" s="14">
        <v>11880.93</v>
      </c>
      <c r="J21" s="23">
        <v>58.285899999999998</v>
      </c>
      <c r="K21" s="13">
        <v>2.0765220000000001E-2</v>
      </c>
      <c r="L21" s="13">
        <v>11.705859999999999</v>
      </c>
      <c r="M21" s="13">
        <v>7.7785640000000003E-2</v>
      </c>
      <c r="N21" s="23">
        <v>4.1268459999999996</v>
      </c>
      <c r="O21" s="23">
        <v>3.3842379999999998E-2</v>
      </c>
      <c r="P21" s="23">
        <v>3.8361049999999998E-3</v>
      </c>
      <c r="Q21" s="24">
        <v>3.2492790000000001E-5</v>
      </c>
      <c r="S21" s="161">
        <v>8</v>
      </c>
      <c r="T21" s="162">
        <v>9.1727279999999993</v>
      </c>
      <c r="U21" s="163">
        <v>3.8278100000000001E-3</v>
      </c>
      <c r="V21" s="163">
        <v>2.861467E-5</v>
      </c>
      <c r="W21" s="116"/>
      <c r="X21" s="164">
        <v>3076.2919999999999</v>
      </c>
      <c r="Y21" s="164">
        <v>936.91949999999997</v>
      </c>
      <c r="Z21" s="163">
        <v>13021.49</v>
      </c>
      <c r="AA21" s="163">
        <v>3965.8389999999999</v>
      </c>
      <c r="AB21" s="116"/>
      <c r="AC21" s="165">
        <v>0.23624729999999999</v>
      </c>
      <c r="AD21" s="165">
        <v>1.2759150000000001E-4</v>
      </c>
      <c r="AE21" s="165">
        <v>7.6796099999999995E-5</v>
      </c>
      <c r="AF21" s="166">
        <v>2.3389099999999999E-5</v>
      </c>
      <c r="AG21" s="76">
        <f t="shared" si="0"/>
        <v>8</v>
      </c>
      <c r="AH21" s="12">
        <v>8</v>
      </c>
      <c r="AI21" s="181" t="s">
        <v>109</v>
      </c>
      <c r="AJ21" s="65">
        <v>1.215388E-4</v>
      </c>
      <c r="AK21" s="65">
        <v>4.5402849999999998E-3</v>
      </c>
      <c r="AL21" s="65">
        <v>9.7151000000000008E-3</v>
      </c>
      <c r="AM21" s="65">
        <v>6.1352669999999998E-3</v>
      </c>
      <c r="AN21" s="65">
        <v>0.36157590000000001</v>
      </c>
      <c r="AO21" s="65">
        <v>0.36167389999999999</v>
      </c>
      <c r="AP21" s="65">
        <v>1.5323230000000001</v>
      </c>
      <c r="AQ21" s="68">
        <v>9.4409679999999996E-2</v>
      </c>
      <c r="AR21" s="68">
        <v>7.7430139999999995E-2</v>
      </c>
      <c r="AS21" s="69">
        <v>3.2693059999999998</v>
      </c>
    </row>
    <row r="22" spans="1:45">
      <c r="A22" s="12">
        <v>8</v>
      </c>
      <c r="B22" s="54" t="s">
        <v>109</v>
      </c>
      <c r="C22" s="21">
        <v>0.36166540000000003</v>
      </c>
      <c r="D22" s="14">
        <v>9.1727279999999993</v>
      </c>
      <c r="E22" s="23">
        <v>9.7389250000000001</v>
      </c>
      <c r="F22" s="13">
        <v>1.495771</v>
      </c>
      <c r="G22" s="21">
        <v>1.175653E-4</v>
      </c>
      <c r="H22" s="14">
        <v>97.614620000000002</v>
      </c>
      <c r="I22" s="14">
        <v>12607.68</v>
      </c>
      <c r="J22" s="23">
        <v>37.356670000000001</v>
      </c>
      <c r="K22" s="13">
        <v>1.2556940000000001E-2</v>
      </c>
      <c r="L22" s="13">
        <v>19.35811</v>
      </c>
      <c r="M22" s="13">
        <v>0.2249139</v>
      </c>
      <c r="N22" s="23">
        <v>4.1357889999999999</v>
      </c>
      <c r="O22" s="23">
        <v>2.9647079999999999E-2</v>
      </c>
      <c r="P22" s="23">
        <v>3.8278100000000001E-3</v>
      </c>
      <c r="Q22" s="24">
        <v>2.861467E-5</v>
      </c>
      <c r="S22" s="161">
        <v>9</v>
      </c>
      <c r="T22" s="162">
        <v>10.520429999999999</v>
      </c>
      <c r="U22" s="163">
        <v>3.8098400000000001E-3</v>
      </c>
      <c r="V22" s="163">
        <v>3.1337470000000001E-5</v>
      </c>
      <c r="W22" s="116"/>
      <c r="X22" s="164">
        <v>3210.7840000000001</v>
      </c>
      <c r="Y22" s="164">
        <v>1136.6849999999999</v>
      </c>
      <c r="Z22" s="163">
        <v>13640.36</v>
      </c>
      <c r="AA22" s="163">
        <v>4828.9679999999998</v>
      </c>
      <c r="AB22" s="116"/>
      <c r="AC22" s="165">
        <v>0.2353885</v>
      </c>
      <c r="AD22" s="165">
        <v>1.449341E-4</v>
      </c>
      <c r="AE22" s="165">
        <v>7.3311859999999996E-5</v>
      </c>
      <c r="AF22" s="166">
        <v>2.595391E-5</v>
      </c>
      <c r="AG22" s="76">
        <f t="shared" si="0"/>
        <v>9</v>
      </c>
      <c r="AH22" s="12">
        <v>9</v>
      </c>
      <c r="AI22" s="181" t="s">
        <v>110</v>
      </c>
      <c r="AJ22" s="65">
        <v>1.317945E-4</v>
      </c>
      <c r="AK22" s="65">
        <v>2.975264E-3</v>
      </c>
      <c r="AL22" s="65">
        <v>6.3663360000000002E-3</v>
      </c>
      <c r="AM22" s="65">
        <v>7.0763429999999997E-3</v>
      </c>
      <c r="AN22" s="65">
        <v>0.41469640000000002</v>
      </c>
      <c r="AO22" s="65">
        <v>0.41480869999999997</v>
      </c>
      <c r="AP22" s="65">
        <v>1.7638659999999999</v>
      </c>
      <c r="AQ22" s="68">
        <v>9.4066830000000004E-2</v>
      </c>
      <c r="AR22" s="68">
        <v>4.4079550000000002E-2</v>
      </c>
      <c r="AS22" s="69">
        <v>1.975676</v>
      </c>
    </row>
    <row r="23" spans="1:45">
      <c r="A23" s="12">
        <v>9</v>
      </c>
      <c r="B23" s="54" t="s">
        <v>110</v>
      </c>
      <c r="C23" s="21">
        <v>0.41480309999999998</v>
      </c>
      <c r="D23" s="14">
        <v>10.520429999999999</v>
      </c>
      <c r="E23" s="23">
        <v>11.16982</v>
      </c>
      <c r="F23" s="13">
        <v>1.72363</v>
      </c>
      <c r="G23" s="21">
        <v>1.2919059999999999E-4</v>
      </c>
      <c r="H23" s="14">
        <v>97.718900000000005</v>
      </c>
      <c r="I23" s="14">
        <v>13383.46</v>
      </c>
      <c r="J23" s="23">
        <v>22.575030000000002</v>
      </c>
      <c r="K23" s="13">
        <v>7.1745589999999996E-3</v>
      </c>
      <c r="L23" s="13">
        <v>33.880969999999998</v>
      </c>
      <c r="M23" s="13">
        <v>0.5298638</v>
      </c>
      <c r="N23" s="23">
        <v>4.155297</v>
      </c>
      <c r="O23" s="23">
        <v>3.3023759999999999E-2</v>
      </c>
      <c r="P23" s="23">
        <v>3.8098400000000001E-3</v>
      </c>
      <c r="Q23" s="24">
        <v>3.1337470000000001E-5</v>
      </c>
      <c r="S23" s="161">
        <v>10</v>
      </c>
      <c r="T23" s="162">
        <v>9.2376950000000004</v>
      </c>
      <c r="U23" s="163">
        <v>3.808255E-3</v>
      </c>
      <c r="V23" s="163">
        <v>2.9584179999999999E-5</v>
      </c>
      <c r="W23" s="116"/>
      <c r="X23" s="164">
        <v>2243.87</v>
      </c>
      <c r="Y23" s="164">
        <v>518.68309999999997</v>
      </c>
      <c r="Z23" s="163">
        <v>9626.4230000000007</v>
      </c>
      <c r="AA23" s="163">
        <v>2225.1999999999998</v>
      </c>
      <c r="AB23" s="116"/>
      <c r="AC23" s="165">
        <v>0.23309489999999999</v>
      </c>
      <c r="AD23" s="165">
        <v>2.405559E-4</v>
      </c>
      <c r="AE23" s="165">
        <v>1.038807E-4</v>
      </c>
      <c r="AF23" s="166">
        <v>2.4012600000000001E-5</v>
      </c>
      <c r="AG23" s="76">
        <f t="shared" si="0"/>
        <v>10</v>
      </c>
      <c r="AH23" s="12">
        <v>10</v>
      </c>
      <c r="AI23" s="181" t="s">
        <v>111</v>
      </c>
      <c r="AJ23" s="65">
        <v>1.642755E-4</v>
      </c>
      <c r="AK23" s="65">
        <v>2.2334389999999998E-3</v>
      </c>
      <c r="AL23" s="65">
        <v>4.7790130000000004E-3</v>
      </c>
      <c r="AM23" s="65">
        <v>6.1079919999999996E-3</v>
      </c>
      <c r="AN23" s="65">
        <v>0.36413240000000002</v>
      </c>
      <c r="AO23" s="65">
        <v>0.36423109999999997</v>
      </c>
      <c r="AP23" s="65">
        <v>1.5640259999999999</v>
      </c>
      <c r="AQ23" s="68">
        <v>9.3151090000000006E-2</v>
      </c>
      <c r="AR23" s="68">
        <v>3.7317049999999997E-2</v>
      </c>
      <c r="AS23" s="69">
        <v>1.18984</v>
      </c>
    </row>
    <row r="24" spans="1:45">
      <c r="A24" s="12">
        <v>10</v>
      </c>
      <c r="B24" s="54" t="s">
        <v>111</v>
      </c>
      <c r="C24" s="21">
        <v>0.36422690000000002</v>
      </c>
      <c r="D24" s="14">
        <v>9.2376950000000004</v>
      </c>
      <c r="E24" s="23">
        <v>9.8079020000000003</v>
      </c>
      <c r="F24" s="13">
        <v>1.5141</v>
      </c>
      <c r="G24" s="21">
        <v>1.6232090000000001E-4</v>
      </c>
      <c r="H24" s="14">
        <v>96.807860000000005</v>
      </c>
      <c r="I24" s="14">
        <v>9520.7520000000004</v>
      </c>
      <c r="J24" s="23">
        <v>13.595689999999999</v>
      </c>
      <c r="K24" s="13">
        <v>6.1335900000000004E-3</v>
      </c>
      <c r="L24" s="13">
        <v>39.631189999999997</v>
      </c>
      <c r="M24" s="13">
        <v>0.78387890000000005</v>
      </c>
      <c r="N24" s="23">
        <v>4.157025</v>
      </c>
      <c r="O24" s="23">
        <v>3.1067270000000001E-2</v>
      </c>
      <c r="P24" s="23">
        <v>3.808255E-3</v>
      </c>
      <c r="Q24" s="24">
        <v>2.9584179999999999E-5</v>
      </c>
      <c r="S24" s="161">
        <v>11</v>
      </c>
      <c r="T24" s="162">
        <v>8.8195119999999996</v>
      </c>
      <c r="U24" s="163">
        <v>3.8079640000000001E-3</v>
      </c>
      <c r="V24" s="163">
        <v>3.3674060000000001E-5</v>
      </c>
      <c r="W24" s="116"/>
      <c r="X24" s="164">
        <v>1956.385</v>
      </c>
      <c r="Y24" s="164">
        <v>455.58609999999999</v>
      </c>
      <c r="Z24" s="163">
        <v>8431.9639999999999</v>
      </c>
      <c r="AA24" s="163">
        <v>1963.56</v>
      </c>
      <c r="AB24" s="116"/>
      <c r="AC24" s="165">
        <v>0.23202010000000001</v>
      </c>
      <c r="AD24" s="165">
        <v>1.791823E-4</v>
      </c>
      <c r="AE24" s="165">
        <v>1.1859629999999999E-4</v>
      </c>
      <c r="AF24" s="166">
        <v>2.7617650000000001E-5</v>
      </c>
      <c r="AG24" s="76">
        <f t="shared" si="0"/>
        <v>11</v>
      </c>
      <c r="AH24" s="12">
        <v>11</v>
      </c>
      <c r="AI24" s="181" t="s">
        <v>112</v>
      </c>
      <c r="AJ24" s="65">
        <v>1.7943519999999999E-4</v>
      </c>
      <c r="AK24" s="65">
        <v>1.930719E-3</v>
      </c>
      <c r="AL24" s="65">
        <v>4.1312659999999998E-3</v>
      </c>
      <c r="AM24" s="65">
        <v>5.8680640000000001E-3</v>
      </c>
      <c r="AN24" s="65">
        <v>0.34764810000000002</v>
      </c>
      <c r="AO24" s="65">
        <v>0.3477423</v>
      </c>
      <c r="AP24" s="65">
        <v>1.500135</v>
      </c>
      <c r="AQ24" s="68">
        <v>9.2721979999999996E-2</v>
      </c>
      <c r="AR24" s="68">
        <v>3.3633030000000001E-2</v>
      </c>
      <c r="AS24" s="69">
        <v>0.94167009999999995</v>
      </c>
    </row>
    <row r="25" spans="1:45">
      <c r="A25" s="12">
        <v>11</v>
      </c>
      <c r="B25" s="54" t="s">
        <v>112</v>
      </c>
      <c r="C25" s="21">
        <v>0.34773870000000001</v>
      </c>
      <c r="D25" s="14">
        <v>8.8195119999999996</v>
      </c>
      <c r="E25" s="23">
        <v>9.3639060000000001</v>
      </c>
      <c r="F25" s="13">
        <v>1.4456690000000001</v>
      </c>
      <c r="G25" s="21">
        <v>1.7774549999999999E-4</v>
      </c>
      <c r="H25" s="14">
        <v>96.36927</v>
      </c>
      <c r="I25" s="14">
        <v>8360.3140000000003</v>
      </c>
      <c r="J25" s="23">
        <v>10.759980000000001</v>
      </c>
      <c r="K25" s="13">
        <v>5.5536580000000004E-3</v>
      </c>
      <c r="L25" s="13">
        <v>43.769660000000002</v>
      </c>
      <c r="M25" s="13">
        <v>0.93897200000000003</v>
      </c>
      <c r="N25" s="23">
        <v>4.157343</v>
      </c>
      <c r="O25" s="23">
        <v>3.569108E-2</v>
      </c>
      <c r="P25" s="23">
        <v>3.8079640000000001E-3</v>
      </c>
      <c r="Q25" s="24">
        <v>3.3674060000000001E-5</v>
      </c>
      <c r="S25" s="161">
        <v>12</v>
      </c>
      <c r="T25" s="162">
        <v>7.6329900000000004</v>
      </c>
      <c r="U25" s="163">
        <v>3.816575E-3</v>
      </c>
      <c r="V25" s="163">
        <v>3.8011410000000001E-5</v>
      </c>
      <c r="W25" s="116"/>
      <c r="X25" s="164">
        <v>3748.1729999999998</v>
      </c>
      <c r="Y25" s="164">
        <v>1893.037</v>
      </c>
      <c r="Z25" s="163">
        <v>15845.88</v>
      </c>
      <c r="AA25" s="163">
        <v>8003.0540000000001</v>
      </c>
      <c r="AB25" s="116"/>
      <c r="AC25" s="165">
        <v>0.23653920000000001</v>
      </c>
      <c r="AD25" s="165">
        <v>1.829337E-4</v>
      </c>
      <c r="AE25" s="165">
        <v>6.3107879999999998E-5</v>
      </c>
      <c r="AF25" s="166">
        <v>3.1872999999999998E-5</v>
      </c>
      <c r="AG25" s="76">
        <f t="shared" si="0"/>
        <v>12</v>
      </c>
      <c r="AH25" s="12">
        <v>12</v>
      </c>
      <c r="AI25" s="29" t="s">
        <v>113</v>
      </c>
      <c r="AJ25" s="65">
        <v>8.1619439999999996E-5</v>
      </c>
      <c r="AK25" s="65">
        <v>1.51442E-3</v>
      </c>
      <c r="AL25" s="65">
        <v>3.240489E-3</v>
      </c>
      <c r="AM25" s="65">
        <v>4.988096E-3</v>
      </c>
      <c r="AN25" s="65">
        <v>0.30087740000000002</v>
      </c>
      <c r="AO25" s="65">
        <v>0.30095889999999997</v>
      </c>
      <c r="AP25" s="65">
        <v>1.2735339999999999</v>
      </c>
      <c r="AQ25" s="68">
        <v>9.4526260000000001E-2</v>
      </c>
      <c r="AR25" s="68">
        <v>3.1075140000000001E-2</v>
      </c>
      <c r="AS25" s="69">
        <v>1.623829</v>
      </c>
    </row>
    <row r="26" spans="1:45">
      <c r="A26" s="12">
        <v>12</v>
      </c>
      <c r="B26" s="54" t="s">
        <v>113</v>
      </c>
      <c r="C26" s="21">
        <v>0.3009561</v>
      </c>
      <c r="D26" s="14">
        <v>7.6329900000000004</v>
      </c>
      <c r="E26" s="23">
        <v>8.1041450000000008</v>
      </c>
      <c r="F26" s="13">
        <v>1.2483550000000001</v>
      </c>
      <c r="G26" s="21">
        <v>8.0294080000000006E-5</v>
      </c>
      <c r="H26" s="14">
        <v>98.022850000000005</v>
      </c>
      <c r="I26" s="14">
        <v>15603.32</v>
      </c>
      <c r="J26" s="23">
        <v>18.554649999999999</v>
      </c>
      <c r="K26" s="13">
        <v>5.0333469999999996E-3</v>
      </c>
      <c r="L26" s="13">
        <v>48.2943</v>
      </c>
      <c r="M26" s="13">
        <v>1.1989570000000001</v>
      </c>
      <c r="N26" s="23">
        <v>4.1479629999999998</v>
      </c>
      <c r="O26" s="23">
        <v>4.036472E-2</v>
      </c>
      <c r="P26" s="23">
        <v>3.816575E-3</v>
      </c>
      <c r="Q26" s="24">
        <v>3.8011410000000001E-5</v>
      </c>
      <c r="S26" s="161">
        <v>13</v>
      </c>
      <c r="T26" s="162">
        <v>4.9713039999999999</v>
      </c>
      <c r="U26" s="163">
        <v>3.8357909999999999E-3</v>
      </c>
      <c r="V26" s="163">
        <v>5.7142609999999998E-5</v>
      </c>
      <c r="W26" s="116"/>
      <c r="X26" s="164">
        <v>2914.9059999999999</v>
      </c>
      <c r="Y26" s="164">
        <v>1727.7629999999999</v>
      </c>
      <c r="Z26" s="163">
        <v>12328.95</v>
      </c>
      <c r="AA26" s="163">
        <v>7307.7830000000004</v>
      </c>
      <c r="AB26" s="116"/>
      <c r="AC26" s="165">
        <v>0.23642769999999999</v>
      </c>
      <c r="AD26" s="165">
        <v>2.325711E-4</v>
      </c>
      <c r="AE26" s="165">
        <v>8.1109880000000006E-5</v>
      </c>
      <c r="AF26" s="166">
        <v>4.8076530000000002E-5</v>
      </c>
      <c r="AG26" s="76">
        <f t="shared" si="0"/>
        <v>13</v>
      </c>
      <c r="AH26" s="12">
        <v>13</v>
      </c>
      <c r="AI26" s="29" t="s">
        <v>114</v>
      </c>
      <c r="AJ26" s="65">
        <v>6.8328780000000001E-5</v>
      </c>
      <c r="AK26" s="65">
        <v>1.2394280000000001E-3</v>
      </c>
      <c r="AL26" s="65">
        <v>2.6520720000000001E-3</v>
      </c>
      <c r="AM26" s="65">
        <v>3.2099910000000001E-3</v>
      </c>
      <c r="AN26" s="65">
        <v>0.19595950000000001</v>
      </c>
      <c r="AO26" s="65">
        <v>0.19601250000000001</v>
      </c>
      <c r="AP26" s="65">
        <v>0.8298333</v>
      </c>
      <c r="AQ26" s="68">
        <v>9.448173E-2</v>
      </c>
      <c r="AR26" s="68">
        <v>3.9030809999999999E-2</v>
      </c>
      <c r="AS26" s="69">
        <v>1.5874680000000001</v>
      </c>
    </row>
    <row r="27" spans="1:45">
      <c r="A27" s="12">
        <v>13</v>
      </c>
      <c r="B27" s="54" t="s">
        <v>114</v>
      </c>
      <c r="C27" s="21">
        <v>0.1960102</v>
      </c>
      <c r="D27" s="14">
        <v>4.9713039999999999</v>
      </c>
      <c r="E27" s="23">
        <v>5.2781630000000002</v>
      </c>
      <c r="F27" s="13">
        <v>0.80897019999999997</v>
      </c>
      <c r="G27" s="21">
        <v>6.7244090000000001E-5</v>
      </c>
      <c r="H27" s="14">
        <v>97.485870000000006</v>
      </c>
      <c r="I27" s="14">
        <v>12144.71</v>
      </c>
      <c r="J27" s="23">
        <v>18.13917</v>
      </c>
      <c r="K27" s="13">
        <v>6.324919E-3</v>
      </c>
      <c r="L27" s="13">
        <v>38.43233</v>
      </c>
      <c r="M27" s="13">
        <v>1.1682920000000001</v>
      </c>
      <c r="N27" s="23">
        <v>4.1271839999999997</v>
      </c>
      <c r="O27" s="23">
        <v>6.085753E-2</v>
      </c>
      <c r="P27" s="23">
        <v>3.8357909999999999E-3</v>
      </c>
      <c r="Q27" s="24">
        <v>5.7142609999999998E-5</v>
      </c>
      <c r="S27" s="161">
        <v>14</v>
      </c>
      <c r="T27" s="162">
        <v>1.7217640000000001</v>
      </c>
      <c r="U27" s="163">
        <v>3.8912170000000002E-3</v>
      </c>
      <c r="V27" s="163">
        <v>1.855289E-4</v>
      </c>
      <c r="W27" s="116"/>
      <c r="X27" s="164">
        <v>1429.1010000000001</v>
      </c>
      <c r="Y27" s="164">
        <v>1324.95</v>
      </c>
      <c r="Z27" s="163">
        <v>6112.7489999999998</v>
      </c>
      <c r="AA27" s="163">
        <v>5667.2569999999996</v>
      </c>
      <c r="AB27" s="116"/>
      <c r="AC27" s="165">
        <v>0.2337902</v>
      </c>
      <c r="AD27" s="165">
        <v>2.9457080000000002E-4</v>
      </c>
      <c r="AE27" s="165">
        <v>1.6359250000000001E-4</v>
      </c>
      <c r="AF27" s="166">
        <v>1.516701E-4</v>
      </c>
      <c r="AG27" s="76">
        <f t="shared" si="0"/>
        <v>14</v>
      </c>
      <c r="AH27" s="12">
        <v>14</v>
      </c>
      <c r="AI27" s="29" t="s">
        <v>115</v>
      </c>
      <c r="AJ27" s="65">
        <v>4.8339769999999999E-5</v>
      </c>
      <c r="AK27" s="65">
        <v>9.563703E-4</v>
      </c>
      <c r="AL27" s="65">
        <v>2.046399E-3</v>
      </c>
      <c r="AM27" s="65">
        <v>1.1152340000000001E-3</v>
      </c>
      <c r="AN27" s="65">
        <v>6.7869680000000002E-2</v>
      </c>
      <c r="AO27" s="65">
        <v>6.7888069999999995E-2</v>
      </c>
      <c r="AP27" s="65">
        <v>0.29064420000000002</v>
      </c>
      <c r="AQ27" s="68">
        <v>9.3428709999999998E-2</v>
      </c>
      <c r="AR27" s="68">
        <v>8.5988759999999997E-2</v>
      </c>
      <c r="AS27" s="69">
        <v>1.731446</v>
      </c>
    </row>
    <row r="28" spans="1:45">
      <c r="A28" s="12">
        <v>14</v>
      </c>
      <c r="B28" s="54" t="s">
        <v>115</v>
      </c>
      <c r="C28" s="21">
        <v>6.7886279999999993E-2</v>
      </c>
      <c r="D28" s="14">
        <v>1.7217640000000001</v>
      </c>
      <c r="E28" s="23">
        <v>1.8280419999999999</v>
      </c>
      <c r="F28" s="13">
        <v>0.2761883</v>
      </c>
      <c r="G28" s="21">
        <v>4.7502790000000001E-5</v>
      </c>
      <c r="H28" s="14">
        <v>95.026259999999994</v>
      </c>
      <c r="I28" s="14">
        <v>6012.527</v>
      </c>
      <c r="J28" s="23">
        <v>19.78434</v>
      </c>
      <c r="K28" s="13">
        <v>1.4091269999999999E-2</v>
      </c>
      <c r="L28" s="13">
        <v>17.250240000000002</v>
      </c>
      <c r="M28" s="13">
        <v>0.6291523</v>
      </c>
      <c r="N28" s="23">
        <v>4.068397</v>
      </c>
      <c r="O28" s="23">
        <v>0.1937847</v>
      </c>
      <c r="P28" s="23">
        <v>3.8912170000000002E-3</v>
      </c>
      <c r="Q28" s="24">
        <v>1.855289E-4</v>
      </c>
      <c r="S28" s="161">
        <v>15</v>
      </c>
      <c r="T28" s="162">
        <v>0.3058459</v>
      </c>
      <c r="U28" s="163">
        <v>3.7167429999999998E-3</v>
      </c>
      <c r="V28" s="163">
        <v>8.3901720000000002E-4</v>
      </c>
      <c r="W28" s="116"/>
      <c r="X28" s="164">
        <v>1020.114</v>
      </c>
      <c r="Y28" s="164">
        <v>3348.66</v>
      </c>
      <c r="Z28" s="163">
        <v>4643.6530000000002</v>
      </c>
      <c r="AA28" s="163">
        <v>15243.39</v>
      </c>
      <c r="AB28" s="116"/>
      <c r="AC28" s="165">
        <v>0.21967929999999999</v>
      </c>
      <c r="AD28" s="165">
        <v>1.7237750000000001E-3</v>
      </c>
      <c r="AE28" s="165">
        <v>2.153477E-4</v>
      </c>
      <c r="AF28" s="166">
        <v>7.0690659999999997E-4</v>
      </c>
      <c r="AG28" s="76">
        <f t="shared" si="0"/>
        <v>15</v>
      </c>
      <c r="AH28" s="12">
        <v>15</v>
      </c>
      <c r="AI28" s="29" t="s">
        <v>116</v>
      </c>
      <c r="AJ28" s="65">
        <v>1.334379E-5</v>
      </c>
      <c r="AK28" s="65">
        <v>1.739761E-3</v>
      </c>
      <c r="AL28" s="65">
        <v>3.7226630000000002E-3</v>
      </c>
      <c r="AM28" s="65">
        <v>1.7314589999999999E-4</v>
      </c>
      <c r="AN28" s="65">
        <v>1.205898E-2</v>
      </c>
      <c r="AO28" s="65">
        <v>1.206225E-2</v>
      </c>
      <c r="AP28" s="65">
        <v>5.4941860000000002E-2</v>
      </c>
      <c r="AQ28" s="68">
        <v>8.7794559999999994E-2</v>
      </c>
      <c r="AR28" s="68">
        <v>0.82749150000000005</v>
      </c>
      <c r="AS28" s="69">
        <v>11.41032</v>
      </c>
    </row>
    <row r="29" spans="1:45">
      <c r="A29" s="12">
        <v>15</v>
      </c>
      <c r="B29" s="54" t="s">
        <v>116</v>
      </c>
      <c r="C29" s="21">
        <v>1.205899E-2</v>
      </c>
      <c r="D29" s="14">
        <v>0.3058459</v>
      </c>
      <c r="E29" s="23">
        <v>0.32472450000000003</v>
      </c>
      <c r="F29" s="13">
        <v>5.1363810000000003E-2</v>
      </c>
      <c r="G29" s="21">
        <v>1.1821219999999999E-5</v>
      </c>
      <c r="H29" s="14">
        <v>93.487570000000005</v>
      </c>
      <c r="I29" s="14">
        <v>4117.4120000000003</v>
      </c>
      <c r="J29" s="23">
        <v>130.37989999999999</v>
      </c>
      <c r="K29" s="13">
        <v>0.14427100000000001</v>
      </c>
      <c r="L29" s="13">
        <v>1.6844589999999999</v>
      </c>
      <c r="M29" s="13">
        <v>4.1001999999999997E-2</v>
      </c>
      <c r="N29" s="23">
        <v>4.2593779999999999</v>
      </c>
      <c r="O29" s="23">
        <v>0.96146940000000003</v>
      </c>
      <c r="P29" s="23">
        <v>3.7167429999999998E-3</v>
      </c>
      <c r="Q29" s="24">
        <v>8.3901720000000002E-4</v>
      </c>
      <c r="S29" s="161">
        <v>16</v>
      </c>
      <c r="T29" s="162">
        <v>5.1117990000000002E-2</v>
      </c>
      <c r="U29" s="163">
        <v>4.6749529999999999E-3</v>
      </c>
      <c r="V29" s="163">
        <v>7.7237E-3</v>
      </c>
      <c r="W29" s="116"/>
      <c r="X29" s="164">
        <v>103.46040000000001</v>
      </c>
      <c r="Y29" s="164">
        <v>200.53659999999999</v>
      </c>
      <c r="Z29" s="163">
        <v>648.95280000000002</v>
      </c>
      <c r="AA29" s="163">
        <v>1257.7729999999999</v>
      </c>
      <c r="AB29" s="116"/>
      <c r="AC29" s="165">
        <v>0.1594267</v>
      </c>
      <c r="AD29" s="165">
        <v>4.3588949999999998E-3</v>
      </c>
      <c r="AE29" s="165">
        <v>1.540944E-3</v>
      </c>
      <c r="AF29" s="166">
        <v>2.9865920000000002E-3</v>
      </c>
      <c r="AG29" s="76">
        <f t="shared" si="0"/>
        <v>16</v>
      </c>
      <c r="AH29" s="12">
        <v>16</v>
      </c>
      <c r="AI29" s="29" t="s">
        <v>117</v>
      </c>
      <c r="AJ29" s="65">
        <v>1.9925550000000001E-5</v>
      </c>
      <c r="AK29" s="65">
        <v>5.0812850000000001E-4</v>
      </c>
      <c r="AL29" s="65">
        <v>1.0872709999999999E-3</v>
      </c>
      <c r="AM29" s="65">
        <v>0</v>
      </c>
      <c r="AN29" s="65">
        <v>2.015902E-3</v>
      </c>
      <c r="AO29" s="65">
        <v>2.016449E-3</v>
      </c>
      <c r="AP29" s="65">
        <v>1.265022E-2</v>
      </c>
      <c r="AQ29" s="68">
        <v>6.3730029999999993E-2</v>
      </c>
      <c r="AR29" s="68">
        <v>1.0496700000000001</v>
      </c>
      <c r="AS29" s="69">
        <v>2.231776</v>
      </c>
    </row>
    <row r="30" spans="1:45">
      <c r="A30" s="12">
        <v>16</v>
      </c>
      <c r="B30" s="54" t="s">
        <v>117</v>
      </c>
      <c r="C30" s="21">
        <v>2.0154970000000002E-3</v>
      </c>
      <c r="D30" s="14">
        <v>5.1117990000000002E-2</v>
      </c>
      <c r="E30" s="23">
        <v>5.4273309999999998E-2</v>
      </c>
      <c r="F30" s="13">
        <v>6.8251730000000004E-3</v>
      </c>
      <c r="G30" s="21">
        <v>1.9480859999999999E-5</v>
      </c>
      <c r="H30" s="14">
        <v>53.953000000000003</v>
      </c>
      <c r="I30" s="14">
        <v>634.87419999999997</v>
      </c>
      <c r="J30" s="23">
        <v>25.501349999999999</v>
      </c>
      <c r="K30" s="13">
        <v>0.25206010000000001</v>
      </c>
      <c r="L30" s="13">
        <v>0.96393530000000005</v>
      </c>
      <c r="M30" s="13">
        <v>7.6959879999999994E-2</v>
      </c>
      <c r="N30" s="23">
        <v>3.3863470000000002</v>
      </c>
      <c r="O30" s="23">
        <v>5.5947310000000003</v>
      </c>
      <c r="P30" s="23">
        <v>4.6749529999999999E-3</v>
      </c>
      <c r="Q30" s="24">
        <v>7.7237E-3</v>
      </c>
      <c r="S30" s="161">
        <v>17</v>
      </c>
      <c r="T30" s="162">
        <v>3.3156100000000001E-2</v>
      </c>
      <c r="U30" s="163">
        <v>1.8083450000000001E-2</v>
      </c>
      <c r="V30" s="163">
        <v>0.1840078</v>
      </c>
      <c r="W30" s="116"/>
      <c r="X30" s="164">
        <v>19.328240000000001</v>
      </c>
      <c r="Y30" s="164">
        <v>11.17384</v>
      </c>
      <c r="Z30" s="163">
        <v>315.52080000000001</v>
      </c>
      <c r="AA30" s="163">
        <v>181.93090000000001</v>
      </c>
      <c r="AB30" s="116"/>
      <c r="AC30" s="165">
        <v>6.1258220000000002E-2</v>
      </c>
      <c r="AD30" s="165">
        <v>2.602193E-3</v>
      </c>
      <c r="AE30" s="165">
        <v>3.169364E-3</v>
      </c>
      <c r="AF30" s="166">
        <v>1.827471E-3</v>
      </c>
      <c r="AG30" s="76">
        <f t="shared" si="0"/>
        <v>17</v>
      </c>
      <c r="AH30" s="12">
        <v>17</v>
      </c>
      <c r="AI30" s="29" t="s">
        <v>118</v>
      </c>
      <c r="AJ30" s="65">
        <v>6.7943280000000002E-5</v>
      </c>
      <c r="AK30" s="65">
        <v>3.5081959999999998E-4</v>
      </c>
      <c r="AL30" s="65">
        <v>7.5066819999999998E-4</v>
      </c>
      <c r="AM30" s="65">
        <v>2.4275119999999999E-5</v>
      </c>
      <c r="AN30" s="65">
        <v>1.307592E-3</v>
      </c>
      <c r="AO30" s="65">
        <v>1.3079470000000001E-3</v>
      </c>
      <c r="AP30" s="65">
        <v>2.1345869999999999E-2</v>
      </c>
      <c r="AQ30" s="68">
        <v>2.4497290000000001E-2</v>
      </c>
      <c r="AR30" s="68">
        <v>0.42948429999999999</v>
      </c>
      <c r="AS30" s="69">
        <v>0.4518818</v>
      </c>
    </row>
    <row r="31" spans="1:45">
      <c r="A31" s="12">
        <v>17</v>
      </c>
      <c r="B31" s="54" t="s">
        <v>118</v>
      </c>
      <c r="C31" s="21">
        <v>1.30729E-3</v>
      </c>
      <c r="D31" s="14">
        <v>3.3156100000000001E-2</v>
      </c>
      <c r="E31" s="23">
        <v>3.5202700000000003E-2</v>
      </c>
      <c r="F31" s="13">
        <v>1.1444560000000001E-3</v>
      </c>
      <c r="G31" s="21">
        <v>6.7636250000000005E-5</v>
      </c>
      <c r="H31" s="14">
        <v>5.3614889999999997</v>
      </c>
      <c r="I31" s="14">
        <v>314.17189999999999</v>
      </c>
      <c r="J31" s="23">
        <v>5.1634190000000002</v>
      </c>
      <c r="K31" s="13">
        <v>0.26829429999999999</v>
      </c>
      <c r="L31" s="13">
        <v>0.90558079999999996</v>
      </c>
      <c r="M31" s="13">
        <v>0.11913749999999999</v>
      </c>
      <c r="N31" s="23">
        <v>0.87544200000000005</v>
      </c>
      <c r="O31" s="23">
        <v>8.9080429999999993</v>
      </c>
      <c r="P31" s="23">
        <v>1.8083450000000001E-2</v>
      </c>
      <c r="Q31" s="24">
        <v>0.1840078</v>
      </c>
      <c r="S31" s="161" t="s">
        <v>10</v>
      </c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 t="str">
        <f t="shared" si="0"/>
        <v xml:space="preserve"> 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 t="s">
        <v>10</v>
      </c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3.9428330659999995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381</v>
      </c>
      <c r="T53" s="114" t="s">
        <v>119</v>
      </c>
      <c r="U53" s="121">
        <v>-4.656604E-3</v>
      </c>
      <c r="V53" s="65">
        <v>3.4767909999999997E-5</v>
      </c>
      <c r="W53" s="65">
        <v>-2.0476779999999998E-3</v>
      </c>
      <c r="X53" s="65">
        <v>2.9768260000000002E-5</v>
      </c>
      <c r="Y53" s="169">
        <v>-2.4430530000000002E-3</v>
      </c>
      <c r="Z53" s="169">
        <v>3.1716620000000002E-5</v>
      </c>
      <c r="AA53" s="169">
        <v>2.3098509999999999E-2</v>
      </c>
      <c r="AB53" s="65">
        <v>4.568344E-5</v>
      </c>
      <c r="AC53" s="65">
        <v>7.6863829999999998E-4</v>
      </c>
      <c r="AD53" s="105">
        <v>1.124144E-4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>
        <v>380</v>
      </c>
      <c r="T54" s="114" t="s">
        <v>120</v>
      </c>
      <c r="U54" s="121">
        <v>-4.6636270000000001E-3</v>
      </c>
      <c r="V54" s="65">
        <v>2.8911839999999999E-5</v>
      </c>
      <c r="W54" s="65">
        <v>-2.038448E-3</v>
      </c>
      <c r="X54" s="65">
        <v>3.0897920000000002E-5</v>
      </c>
      <c r="Y54" s="169">
        <v>-2.440458E-3</v>
      </c>
      <c r="Z54" s="169">
        <v>3.1552949999999997E-5</v>
      </c>
      <c r="AA54" s="169">
        <v>2.3089930000000002E-2</v>
      </c>
      <c r="AB54" s="65">
        <v>4.6495619999999997E-5</v>
      </c>
      <c r="AC54" s="65">
        <v>-1.1698069999999999E-3</v>
      </c>
      <c r="AD54" s="105">
        <v>1.2613920000000001E-4</v>
      </c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>
        <v>379</v>
      </c>
      <c r="T55" s="55" t="s">
        <v>121</v>
      </c>
      <c r="U55" s="106">
        <v>-4.6696899999999998E-3</v>
      </c>
      <c r="V55" s="106">
        <v>3.7695840000000002E-5</v>
      </c>
      <c r="W55" s="106">
        <v>-2.0554179999999998E-3</v>
      </c>
      <c r="X55" s="170">
        <v>2.7028479999999999E-5</v>
      </c>
      <c r="Y55" s="170">
        <v>-2.4654830000000001E-3</v>
      </c>
      <c r="Z55" s="170">
        <v>3.0373349999999999E-5</v>
      </c>
      <c r="AA55" s="106">
        <v>2.309371E-2</v>
      </c>
      <c r="AB55" s="106">
        <v>4.1138730000000002E-5</v>
      </c>
      <c r="AC55" s="106">
        <v>-1.8481459999999999E-3</v>
      </c>
      <c r="AD55" s="107">
        <v>1.193479E-4</v>
      </c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 t="s">
        <v>10</v>
      </c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 t="s">
        <v>102</v>
      </c>
      <c r="U61" s="70">
        <v>3.1601369999999999E-4</v>
      </c>
      <c r="V61" s="70">
        <v>3.4716060000000002E-5</v>
      </c>
      <c r="W61" s="70">
        <v>4.3882319999999998E-4</v>
      </c>
      <c r="X61" s="70">
        <v>3.8667049999999998E-5</v>
      </c>
      <c r="Y61" s="172">
        <v>1.751845E-4</v>
      </c>
      <c r="Z61" s="172">
        <v>4.2910490000000001E-5</v>
      </c>
      <c r="AA61" s="172">
        <v>9.5709309999999995E-3</v>
      </c>
      <c r="AB61" s="70">
        <v>5.3817930000000001E-5</v>
      </c>
      <c r="AC61" s="70">
        <v>0.13989940000000001</v>
      </c>
      <c r="AD61" s="108">
        <v>4.451794E-4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 t="s">
        <v>103</v>
      </c>
      <c r="U62" s="65">
        <v>2.6473350000000002E-4</v>
      </c>
      <c r="V62" s="65">
        <v>3.6848650000000002E-5</v>
      </c>
      <c r="W62" s="65">
        <v>5.3701030000000002E-3</v>
      </c>
      <c r="X62" s="169">
        <v>4.5302849999999999E-5</v>
      </c>
      <c r="Y62" s="169">
        <v>1.40565E-3</v>
      </c>
      <c r="Z62" s="169">
        <v>4.2587299999999998E-5</v>
      </c>
      <c r="AA62" s="65">
        <v>8.6193290000000006E-2</v>
      </c>
      <c r="AB62" s="65">
        <v>3.3082560000000002E-4</v>
      </c>
      <c r="AC62" s="65">
        <v>0.43660749999999998</v>
      </c>
      <c r="AD62" s="105">
        <v>1.7617900000000001E-3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 t="s">
        <v>104</v>
      </c>
      <c r="U63" s="65">
        <v>1.7881740000000001E-4</v>
      </c>
      <c r="V63" s="65">
        <v>3.7256009999999998E-5</v>
      </c>
      <c r="W63" s="65">
        <v>2.1794029999999999E-2</v>
      </c>
      <c r="X63" s="169">
        <v>6.3902379999999999E-5</v>
      </c>
      <c r="Y63" s="169">
        <v>6.5037810000000001E-3</v>
      </c>
      <c r="Z63" s="169">
        <v>4.6446319999999997E-5</v>
      </c>
      <c r="AA63" s="65">
        <v>0.39745259999999999</v>
      </c>
      <c r="AB63" s="65">
        <v>1.557459E-4</v>
      </c>
      <c r="AC63" s="65">
        <v>1.703622</v>
      </c>
      <c r="AD63" s="105">
        <v>4.8388430000000001E-4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 t="s">
        <v>105</v>
      </c>
      <c r="U64" s="65">
        <v>1.0074490000000001E-4</v>
      </c>
      <c r="V64" s="65">
        <v>3.8516239999999998E-5</v>
      </c>
      <c r="W64" s="65">
        <v>1.6271130000000002E-2</v>
      </c>
      <c r="X64" s="169">
        <v>7.1468190000000001E-5</v>
      </c>
      <c r="Y64" s="169">
        <v>6.8503959999999999E-3</v>
      </c>
      <c r="Z64" s="169">
        <v>5.0985459999999999E-5</v>
      </c>
      <c r="AA64" s="65">
        <v>0.41947830000000003</v>
      </c>
      <c r="AB64" s="65">
        <v>1.568563E-4</v>
      </c>
      <c r="AC64" s="65">
        <v>1.769414</v>
      </c>
      <c r="AD64" s="105">
        <v>4.480485E-4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 t="s">
        <v>106</v>
      </c>
      <c r="U65" s="65">
        <v>5.8350309999999997E-5</v>
      </c>
      <c r="V65" s="65">
        <v>4.0561269999999999E-5</v>
      </c>
      <c r="W65" s="65">
        <v>1.02983E-2</v>
      </c>
      <c r="X65" s="169">
        <v>4.5453230000000003E-5</v>
      </c>
      <c r="Y65" s="169">
        <v>5.4261830000000002E-3</v>
      </c>
      <c r="Z65" s="169">
        <v>4.685416E-5</v>
      </c>
      <c r="AA65" s="65">
        <v>0.3244766</v>
      </c>
      <c r="AB65" s="65">
        <v>1.2995810000000001E-4</v>
      </c>
      <c r="AC65" s="65">
        <v>1.3627910000000001</v>
      </c>
      <c r="AD65" s="105">
        <v>4.375095E-4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 t="s">
        <v>107</v>
      </c>
      <c r="U66" s="65">
        <v>5.7673819999999998E-5</v>
      </c>
      <c r="V66" s="65">
        <v>3.9261319999999998E-5</v>
      </c>
      <c r="W66" s="65">
        <v>8.1479919999999997E-3</v>
      </c>
      <c r="X66" s="169">
        <v>5.2884129999999999E-5</v>
      </c>
      <c r="Y66" s="169">
        <v>5.4736489999999997E-3</v>
      </c>
      <c r="Z66" s="169">
        <v>5.3111369999999999E-5</v>
      </c>
      <c r="AA66" s="65">
        <v>0.32396720000000001</v>
      </c>
      <c r="AB66" s="65">
        <v>1.02908E-4</v>
      </c>
      <c r="AC66" s="65">
        <v>1.360455</v>
      </c>
      <c r="AD66" s="105">
        <v>2.9859340000000002E-4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 t="s">
        <v>108</v>
      </c>
      <c r="U67" s="65">
        <v>1.0820220000000001E-4</v>
      </c>
      <c r="V67" s="65">
        <v>3.41268E-5</v>
      </c>
      <c r="W67" s="65">
        <v>6.3267690000000003E-3</v>
      </c>
      <c r="X67" s="169">
        <v>3.8558060000000003E-5</v>
      </c>
      <c r="Y67" s="169">
        <v>5.1553240000000002E-3</v>
      </c>
      <c r="Z67" s="169">
        <v>3.7006660000000003E-5</v>
      </c>
      <c r="AA67" s="65">
        <v>0.30663610000000002</v>
      </c>
      <c r="AB67" s="65">
        <v>2.174647E-4</v>
      </c>
      <c r="AC67" s="65">
        <v>1.3020940000000001</v>
      </c>
      <c r="AD67" s="105">
        <v>9.1702400000000001E-4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 t="s">
        <v>109</v>
      </c>
      <c r="U68" s="65">
        <v>1.199939E-4</v>
      </c>
      <c r="V68" s="65">
        <v>3.5349909999999999E-5</v>
      </c>
      <c r="W68" s="65">
        <v>4.4968630000000002E-3</v>
      </c>
      <c r="X68" s="169">
        <v>5.0952870000000003E-5</v>
      </c>
      <c r="Y68" s="169">
        <v>6.0960240000000002E-3</v>
      </c>
      <c r="Z68" s="169">
        <v>7.0282820000000006E-5</v>
      </c>
      <c r="AA68" s="65">
        <v>0.36041580000000001</v>
      </c>
      <c r="AB68" s="65">
        <v>1.1072690000000001E-4</v>
      </c>
      <c r="AC68" s="65">
        <v>1.5323230000000001</v>
      </c>
      <c r="AD68" s="105">
        <v>3.316177E-4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 t="s">
        <v>110</v>
      </c>
      <c r="U69" s="65">
        <v>1.3011920000000001E-4</v>
      </c>
      <c r="V69" s="65">
        <v>4.5154219999999997E-5</v>
      </c>
      <c r="W69" s="65">
        <v>2.9468089999999999E-3</v>
      </c>
      <c r="X69" s="169">
        <v>4.5452969999999998E-5</v>
      </c>
      <c r="Y69" s="169">
        <v>7.0310809999999998E-3</v>
      </c>
      <c r="Z69" s="169">
        <v>4.8512990000000001E-5</v>
      </c>
      <c r="AA69" s="65">
        <v>0.41336580000000001</v>
      </c>
      <c r="AB69" s="65">
        <v>1.6130300000000001E-4</v>
      </c>
      <c r="AC69" s="65">
        <v>1.7638659999999999</v>
      </c>
      <c r="AD69" s="105">
        <v>4.8732190000000001E-4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 t="s">
        <v>111</v>
      </c>
      <c r="U70" s="65">
        <v>1.621874E-4</v>
      </c>
      <c r="V70" s="65">
        <v>3.704333E-5</v>
      </c>
      <c r="W70" s="65">
        <v>2.212079E-3</v>
      </c>
      <c r="X70" s="169">
        <v>4.3364239999999997E-5</v>
      </c>
      <c r="Y70" s="169">
        <v>6.0689239999999998E-3</v>
      </c>
      <c r="Z70" s="169">
        <v>4.146068E-5</v>
      </c>
      <c r="AA70" s="65">
        <v>0.36296420000000001</v>
      </c>
      <c r="AB70" s="65">
        <v>2.3477750000000001E-4</v>
      </c>
      <c r="AC70" s="65">
        <v>1.5640259999999999</v>
      </c>
      <c r="AD70" s="105">
        <v>1.100778E-3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 t="s">
        <v>112</v>
      </c>
      <c r="U71" s="65">
        <v>1.7715440000000001E-4</v>
      </c>
      <c r="V71" s="65">
        <v>4.0864600000000002E-5</v>
      </c>
      <c r="W71" s="65">
        <v>1.912254E-3</v>
      </c>
      <c r="X71" s="169">
        <v>4.0720680000000003E-5</v>
      </c>
      <c r="Y71" s="169">
        <v>5.8305299999999996E-3</v>
      </c>
      <c r="Z71" s="169">
        <v>4.4890259999999997E-5</v>
      </c>
      <c r="AA71" s="65">
        <v>0.34653270000000003</v>
      </c>
      <c r="AB71" s="65">
        <v>1.7041159999999999E-4</v>
      </c>
      <c r="AC71" s="65">
        <v>1.500135</v>
      </c>
      <c r="AD71" s="105">
        <v>6.7726430000000001E-4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 t="s">
        <v>113</v>
      </c>
      <c r="U72" s="65">
        <v>8.0581950000000005E-5</v>
      </c>
      <c r="V72" s="65">
        <v>4.0037260000000001E-5</v>
      </c>
      <c r="W72" s="65">
        <v>1.499937E-3</v>
      </c>
      <c r="X72" s="169">
        <v>3.7032359999999999E-5</v>
      </c>
      <c r="Y72" s="169">
        <v>4.9561910000000004E-3</v>
      </c>
      <c r="Z72" s="169">
        <v>3.7348239999999999E-5</v>
      </c>
      <c r="AA72" s="65">
        <v>0.29991210000000001</v>
      </c>
      <c r="AB72" s="65">
        <v>1.5334290000000001E-4</v>
      </c>
      <c r="AC72" s="65">
        <v>1.2735339999999999</v>
      </c>
      <c r="AD72" s="105">
        <v>5.4919970000000002E-4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 t="s">
        <v>114</v>
      </c>
      <c r="U73" s="65">
        <v>6.7460239999999998E-5</v>
      </c>
      <c r="V73" s="65">
        <v>3.9350980000000002E-5</v>
      </c>
      <c r="W73" s="65">
        <v>1.2275739999999999E-3</v>
      </c>
      <c r="X73" s="169">
        <v>3.7176979999999999E-5</v>
      </c>
      <c r="Y73" s="169">
        <v>3.189459E-3</v>
      </c>
      <c r="Z73" s="169">
        <v>3.7784550000000001E-5</v>
      </c>
      <c r="AA73" s="65">
        <v>0.1953307</v>
      </c>
      <c r="AB73" s="65">
        <v>1.223036E-4</v>
      </c>
      <c r="AC73" s="65">
        <v>0.8298333</v>
      </c>
      <c r="AD73" s="105">
        <v>5.4061460000000001E-4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 t="s">
        <v>115</v>
      </c>
      <c r="U74" s="65">
        <v>4.7725310000000003E-5</v>
      </c>
      <c r="V74" s="65">
        <v>4.3480930000000001E-5</v>
      </c>
      <c r="W74" s="65">
        <v>9.4722369999999999E-4</v>
      </c>
      <c r="X74" s="169">
        <v>3.4449449999999999E-5</v>
      </c>
      <c r="Y74" s="169">
        <v>1.108101E-3</v>
      </c>
      <c r="Z74" s="169">
        <v>3.7002750000000001E-5</v>
      </c>
      <c r="AA74" s="65">
        <v>6.7651929999999999E-2</v>
      </c>
      <c r="AB74" s="65">
        <v>6.7945980000000002E-5</v>
      </c>
      <c r="AC74" s="65">
        <v>0.29064420000000002</v>
      </c>
      <c r="AD74" s="105">
        <v>1.9005770000000001E-4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 t="s">
        <v>116</v>
      </c>
      <c r="U75" s="65">
        <v>1.317417E-5</v>
      </c>
      <c r="V75" s="65">
        <v>3.8311320000000002E-5</v>
      </c>
      <c r="W75" s="65">
        <v>1.7231220000000001E-3</v>
      </c>
      <c r="X75" s="169">
        <v>4.0111460000000001E-5</v>
      </c>
      <c r="Y75" s="169">
        <v>1.7203840000000001E-4</v>
      </c>
      <c r="Z75" s="169">
        <v>3.6402719999999998E-5</v>
      </c>
      <c r="AA75" s="65">
        <v>1.2020289999999999E-2</v>
      </c>
      <c r="AB75" s="65">
        <v>7.9809439999999998E-5</v>
      </c>
      <c r="AC75" s="65">
        <v>5.4941860000000002E-2</v>
      </c>
      <c r="AD75" s="105">
        <v>2.2841039999999999E-4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 t="s">
        <v>117</v>
      </c>
      <c r="U76" s="65">
        <v>1.9672269999999999E-5</v>
      </c>
      <c r="V76" s="65">
        <v>3.7276459999999999E-5</v>
      </c>
      <c r="W76" s="65">
        <v>5.0326880000000002E-4</v>
      </c>
      <c r="X76" s="169">
        <v>3.8099029999999998E-5</v>
      </c>
      <c r="Y76" s="169">
        <v>0</v>
      </c>
      <c r="Z76" s="169">
        <v>4.2718210000000001E-5</v>
      </c>
      <c r="AA76" s="65">
        <v>2.009435E-3</v>
      </c>
      <c r="AB76" s="65">
        <v>5.0685130000000002E-5</v>
      </c>
      <c r="AC76" s="65">
        <v>1.265022E-2</v>
      </c>
      <c r="AD76" s="105">
        <v>1.3292410000000001E-4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 t="s">
        <v>118</v>
      </c>
      <c r="U77" s="65">
        <v>6.7079630000000003E-5</v>
      </c>
      <c r="V77" s="65">
        <v>3.8501570000000002E-5</v>
      </c>
      <c r="W77" s="65">
        <v>3.4746449999999997E-4</v>
      </c>
      <c r="X77" s="169">
        <v>4.3301879999999998E-5</v>
      </c>
      <c r="Y77" s="169">
        <v>2.4119849999999999E-5</v>
      </c>
      <c r="Z77" s="169">
        <v>3.6651420000000001E-5</v>
      </c>
      <c r="AA77" s="65">
        <v>1.303397E-3</v>
      </c>
      <c r="AB77" s="65">
        <v>5.4816789999999999E-5</v>
      </c>
      <c r="AC77" s="65">
        <v>2.1345869999999999E-2</v>
      </c>
      <c r="AD77" s="105">
        <v>1.2399399999999999E-4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 t="s">
        <v>10</v>
      </c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2014-10-15T17:23:15Z</dcterms:modified>
</cp:coreProperties>
</file>