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C49" i="102"/>
  <c r="AG47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<sst xmlns="http://schemas.openxmlformats.org/spreadsheetml/2006/main" count="260" uniqueCount="122">
  <si>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</si>
  <si>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</si>
  <si>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</si>
  <si>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</si>
  <si>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</si>
  <si>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</si>
  <si>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</si>
  <si>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</si>
  <si>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</si>
  <si>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</si>
  <si>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</si>
  <si>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</si>
  <si>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</si>
  <si>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</si>
  <si>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</si>
  <si>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</si>
  <si>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</si>
  <si>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</si>
  <si>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</si>
  <si>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</si>
  <si>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</si>
  <si>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</si>
  <si>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</si>
  <si>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</si>
  <si>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</si>
  <si>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</si>
  <si>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</si>
  <si>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</si>
  <si>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</si>
  <si>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</si>
  <si>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</si>
  <si>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</si>
  <si>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</si>
  <si>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</si>
  <si>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</si>
  <si>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</si>
  <si>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</si>
  <si>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</si>
  <si>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</si>
  <si>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</si>
  <si>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</si>
  <si>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</si>
  <si>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</si>
  <si>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</si>
  <si>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</si>
  <si>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</si>
  <si>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</si>
  <si>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</si>
  <si>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</si>
  <si>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</si>
  <si>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</si>
  <si>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</si>
  <si>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</si>
  <si>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</si>
  <si>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</si>
  <si>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</si>
  <si>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</si>
  <si>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</si>
  <si>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</si>
  <si>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</si>
  <si>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</si>
  <si>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</si>
  <si>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</si>
  <si>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</si>
  <si>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</si>
  <si>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</si>
  <si>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</si>
  <si>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</si>
  <si>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</si>
  <si>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</si>
  <si>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</si>
  <si>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</si>
  <si>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</si>
  <si>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</si>
  <si>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</si>
  <si>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</si>
  <si>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</si>
  <si>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</si>
  <si>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</si>
  <si>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</si>
  <si>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</si>
  <si>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</si>
  <si>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</si>
  <si>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</si>
  <si>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</si>
  <si>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</si>
  <si>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</si>
  <si>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</si>
  <si>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</si>
  <si>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</si>
  <si>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</si>
  <si>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</si>
  <si>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</si>
  <si>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</si>
  <si>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</si>
  <si>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</si>
  <si>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</si>
  <si>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</si>
  <si>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</si>
  <si>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</si>
  <si>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</si>
  <si>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</si>
  <si>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</si>
  <si>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</si>
  <si>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</si>
  <si>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MK290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</si>
  <si>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</si>
  <si>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</si>
  <si>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</si>
  <si>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</si>
  <si>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</si>
  <si>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</si>
  <si>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</si>
  <si>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</si>
  <si>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</si>
  <si>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</si>
  <si>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</si>
  <si>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</si>
  <si>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FGA015P5H1 (End date: 2013-12-03 05:00:00.0)</t>
  </si>
  <si>
    <t>2014-05-07 07:43:05.0</t>
  </si>
  <si>
    <t>2.57 mg Musc</t>
  </si>
  <si>
    <t>Ma (91.8% 39Ar(K), Steps: 3  4  5  6  7  8)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</si>
</sst>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3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104</v>
      </c>
      <c r="B3" s="122" t="s">
        <v>105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106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6253</v>
      </c>
      <c r="C7" s="43"/>
      <c r="E7" s="33" t="s">
        <v>13</v>
      </c>
      <c r="F7" s="58">
        <v>2.196673E-2</v>
      </c>
      <c r="G7" s="33"/>
      <c r="H7" s="33" t="s">
        <v>84</v>
      </c>
      <c r="I7" s="174">
        <v>0.99592670000000005</v>
      </c>
      <c r="J7" s="117" t="s">
        <v>91</v>
      </c>
      <c r="K7" s="5" t="s">
        <v>92</v>
      </c>
      <c r="L7" s="5"/>
      <c r="M7" s="4" t="s">
        <v>93</v>
      </c>
      <c r="N7" s="5" t="s">
        <v>94</v>
      </c>
      <c r="O7" s="5"/>
      <c r="P7" s="29"/>
      <c r="Q7" s="30"/>
      <c r="AE7" s="34" t="s">
        <v>58</v>
      </c>
      <c r="AF7" s="74">
        <f>F8</f>
        <v>3.5774259999999998E-5</v>
      </c>
    </row>
    <row r="8" spans="1:45" ht="15.75">
      <c r="A8" s="44" t="s">
        <v>15</v>
      </c>
      <c r="B8" s="45" t="s">
        <v>120</v>
      </c>
      <c r="C8" s="43"/>
      <c r="D8" s="5"/>
      <c r="E8" s="7" t="s">
        <v>19</v>
      </c>
      <c r="F8" s="57">
        <v>3.5774259999999998E-5</v>
      </c>
      <c r="G8" s="5"/>
      <c r="H8" s="129" t="s">
        <v>85</v>
      </c>
      <c r="I8" s="130">
        <v>2.9375659999999999E-4</v>
      </c>
      <c r="J8" s="117" t="s">
        <v>95</v>
      </c>
      <c r="K8" s="5" t="s">
        <v>96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97</v>
      </c>
      <c r="B10" s="42"/>
      <c r="C10" s="175">
        <v>2.1992339999999999E-2</v>
      </c>
      <c r="D10" s="5" t="s">
        <v>98</v>
      </c>
      <c r="E10" s="176">
        <v>3.3160429999999997E-5</v>
      </c>
      <c r="F10" s="5" t="s">
        <v>99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100</v>
      </c>
      <c r="B11" s="42"/>
      <c r="C11" s="177">
        <v>2.196673E-2</v>
      </c>
      <c r="D11" s="132" t="s">
        <v>98</v>
      </c>
      <c r="E11" s="178">
        <v>3.5774259999999998E-5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102</v>
      </c>
      <c r="V12" s="36" t="s">
        <v>103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101</v>
      </c>
      <c r="Q13" s="153" t="s">
        <v>101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4.1051320000000002</v>
      </c>
      <c r="U14" s="156">
        <v>2.244179E-2</v>
      </c>
      <c r="V14" s="156">
        <v>9.6427220000000005E-5</v>
      </c>
      <c r="W14" s="157"/>
      <c r="X14" s="158">
        <v>33.301789999999997</v>
      </c>
      <c r="Y14" s="158">
        <v>0.109391</v>
      </c>
      <c r="Z14" s="156">
        <v>580.27560000000005</v>
      </c>
      <c r="AA14" s="156">
        <v>1.881116</v>
      </c>
      <c r="AB14" s="157"/>
      <c r="AC14" s="159">
        <v>5.7389620000000002E-2</v>
      </c>
      <c r="AD14" s="159">
        <v>5.1844049999999997E-5</v>
      </c>
      <c r="AE14" s="159">
        <v>1.7233190000000001E-3</v>
      </c>
      <c r="AF14" s="160">
        <v>5.5865919999999998E-6</v>
      </c>
      <c r="AG14" s="76">
        <f>S14</f>
        <v>1</v>
      </c>
      <c r="AH14" s="50">
        <v>1</v>
      </c>
      <c r="AI14" s="179">
        <v>0.06</v>
      </c>
      <c r="AJ14" s="70">
        <v>2.135602E-2</v>
      </c>
      <c r="AK14" s="70">
        <v>8.5205589999999998E-4</v>
      </c>
      <c r="AL14" s="70">
        <v>1.8562169999999999E-2</v>
      </c>
      <c r="AM14" s="70">
        <v>1.1354929999999999E-2</v>
      </c>
      <c r="AN14" s="70">
        <v>0.71030539999999998</v>
      </c>
      <c r="AO14" s="70">
        <v>0.71108439999999995</v>
      </c>
      <c r="AP14" s="70">
        <v>12.39147</v>
      </c>
      <c r="AQ14" s="66">
        <v>1.05012E-2</v>
      </c>
      <c r="AR14" s="66">
        <v>9.1695820000000008E-3</v>
      </c>
      <c r="AS14" s="67">
        <v>1.781814E-2</v>
      </c>
    </row>
    <row r="15" spans="1:45">
      <c r="A15" s="12">
        <v>1</v>
      </c>
      <c r="B15" s="54">
        <v>0.06</v>
      </c>
      <c r="C15" s="21">
        <v>0.71106709999999995</v>
      </c>
      <c r="D15" s="14">
        <v>4.1051320000000002</v>
      </c>
      <c r="E15" s="23">
        <v>23.976320000000001</v>
      </c>
      <c r="F15" s="13">
        <v>6.0143979999999999</v>
      </c>
      <c r="G15" s="21">
        <v>2.1352220000000002E-2</v>
      </c>
      <c r="H15" s="14">
        <v>48.536589999999997</v>
      </c>
      <c r="I15" s="14">
        <v>580.23310000000004</v>
      </c>
      <c r="J15" s="23">
        <v>3.989769E-2</v>
      </c>
      <c r="K15" s="13">
        <v>1.1995630000000001E-3</v>
      </c>
      <c r="L15" s="13">
        <v>19.919809999999998</v>
      </c>
      <c r="M15" s="13">
        <v>1.4626729999999999</v>
      </c>
      <c r="N15" s="23">
        <v>8.4582709999999999</v>
      </c>
      <c r="O15" s="23">
        <v>3.0722260000000001E-2</v>
      </c>
      <c r="P15" s="23">
        <v>2.244179E-2</v>
      </c>
      <c r="Q15" s="24">
        <v>9.6427220000000005E-5</v>
      </c>
      <c r="S15" s="161">
        <v>2</v>
      </c>
      <c r="T15" s="162">
        <v>4.074827</v>
      </c>
      <c r="U15" s="163">
        <v>2.2116719999999999E-2</v>
      </c>
      <c r="V15" s="163">
        <v>7.5620090000000004E-5</v>
      </c>
      <c r="W15" s="116"/>
      <c r="X15" s="164">
        <v>124.4902</v>
      </c>
      <c r="Y15" s="164">
        <v>1.0891690000000001</v>
      </c>
      <c r="Z15" s="163">
        <v>1367.048</v>
      </c>
      <c r="AA15" s="163">
        <v>11.94523</v>
      </c>
      <c r="AB15" s="116"/>
      <c r="AC15" s="165">
        <v>9.1064989999999998E-2</v>
      </c>
      <c r="AD15" s="165">
        <v>5.7600180000000003E-5</v>
      </c>
      <c r="AE15" s="165">
        <v>7.3150299999999999E-4</v>
      </c>
      <c r="AF15" s="166">
        <v>6.3918520000000001E-6</v>
      </c>
      <c r="AG15" s="76">
        <f t="shared" ref="AG15:AG47" si="0">S15</f>
        <v>2</v>
      </c>
      <c r="AH15" s="12">
        <v>2</v>
      </c>
      <c r="AI15" s="180">
        <v>7.4999999999999997E-2</v>
      </c>
      <c r="AJ15" s="65">
        <v>5.6698369999999996E-3</v>
      </c>
      <c r="AK15" s="65">
        <v>3.867745E-5</v>
      </c>
      <c r="AL15" s="65">
        <v>8.4259419999999996E-4</v>
      </c>
      <c r="AM15" s="65">
        <v>8.2573739999999996E-3</v>
      </c>
      <c r="AN15" s="65">
        <v>0.70504549999999999</v>
      </c>
      <c r="AO15" s="65">
        <v>0.70581870000000002</v>
      </c>
      <c r="AP15" s="65">
        <v>7.7519970000000002</v>
      </c>
      <c r="AQ15" s="68">
        <v>1.6662119999999999E-2</v>
      </c>
      <c r="AR15" s="68">
        <v>6.6534750000000001E-4</v>
      </c>
      <c r="AS15" s="69">
        <v>3.0465039999999998E-3</v>
      </c>
    </row>
    <row r="16" spans="1:45">
      <c r="A16" s="12">
        <v>2</v>
      </c>
      <c r="B16" s="54">
        <v>7.4999999999999997E-2</v>
      </c>
      <c r="C16" s="21">
        <v>0.7058179</v>
      </c>
      <c r="D16" s="14">
        <v>4.074827</v>
      </c>
      <c r="E16" s="23">
        <v>23.799320000000002</v>
      </c>
      <c r="F16" s="13">
        <v>6.0577439999999996</v>
      </c>
      <c r="G16" s="21">
        <v>5.6696649999999999E-3</v>
      </c>
      <c r="H16" s="14">
        <v>78.144300000000001</v>
      </c>
      <c r="I16" s="14">
        <v>1367.2349999999999</v>
      </c>
      <c r="J16" s="23">
        <v>6.8216149999999996E-3</v>
      </c>
      <c r="K16" s="13">
        <v>5.4858090000000002E-5</v>
      </c>
      <c r="L16" s="13">
        <v>435.58969999999999</v>
      </c>
      <c r="M16" s="13">
        <v>722.32159999999999</v>
      </c>
      <c r="N16" s="23">
        <v>8.5825870000000002</v>
      </c>
      <c r="O16" s="23">
        <v>2.1748400000000001E-2</v>
      </c>
      <c r="P16" s="23">
        <v>2.2116719999999999E-2</v>
      </c>
      <c r="Q16" s="24">
        <v>7.5620090000000004E-5</v>
      </c>
      <c r="S16" s="161">
        <v>3</v>
      </c>
      <c r="T16" s="162">
        <v>5.7965549999999997</v>
      </c>
      <c r="U16" s="163">
        <v>2.1992609999999999E-2</v>
      </c>
      <c r="V16" s="163">
        <v>6.3562919999999996E-5</v>
      </c>
      <c r="W16" s="116"/>
      <c r="X16" s="164">
        <v>185.3869</v>
      </c>
      <c r="Y16" s="164">
        <v>1.6999679999999999</v>
      </c>
      <c r="Z16" s="163">
        <v>1898.6780000000001</v>
      </c>
      <c r="AA16" s="163">
        <v>17.398900000000001</v>
      </c>
      <c r="AB16" s="116"/>
      <c r="AC16" s="165">
        <v>9.7639959999999998E-2</v>
      </c>
      <c r="AD16" s="165">
        <v>3.8092320000000003E-5</v>
      </c>
      <c r="AE16" s="165">
        <v>5.2668210000000003E-4</v>
      </c>
      <c r="AF16" s="166">
        <v>4.8263510000000002E-6</v>
      </c>
      <c r="AG16" s="76">
        <f t="shared" si="0"/>
        <v>3</v>
      </c>
      <c r="AH16" s="12">
        <v>3</v>
      </c>
      <c r="AI16" s="181">
        <v>8.5000000000000006E-2</v>
      </c>
      <c r="AJ16" s="65">
        <v>5.4160500000000004E-3</v>
      </c>
      <c r="AK16" s="65">
        <v>2.3015199999999999E-5</v>
      </c>
      <c r="AL16" s="65">
        <v>5.0138959999999997E-4</v>
      </c>
      <c r="AM16" s="65">
        <v>1.1190830000000001E-2</v>
      </c>
      <c r="AN16" s="65">
        <v>1.0029459999999999</v>
      </c>
      <c r="AO16" s="65">
        <v>1.004046</v>
      </c>
      <c r="AP16" s="65">
        <v>10.284979999999999</v>
      </c>
      <c r="AQ16" s="68">
        <v>1.7864919999999999E-2</v>
      </c>
      <c r="AR16" s="68">
        <v>2.9841150000000001E-4</v>
      </c>
      <c r="AS16" s="69">
        <v>1.8977829999999999E-3</v>
      </c>
    </row>
    <row r="17" spans="1:45">
      <c r="A17" s="12">
        <v>3</v>
      </c>
      <c r="B17" s="54">
        <v>8.5000000000000006E-2</v>
      </c>
      <c r="C17" s="21">
        <v>1.004046</v>
      </c>
      <c r="D17" s="14">
        <v>5.7965549999999997</v>
      </c>
      <c r="E17" s="23">
        <v>33.855200000000004</v>
      </c>
      <c r="F17" s="13">
        <v>8.6659410000000001</v>
      </c>
      <c r="G17" s="21">
        <v>5.4159480000000003E-3</v>
      </c>
      <c r="H17" s="14">
        <v>84.258219999999994</v>
      </c>
      <c r="I17" s="14">
        <v>1898.982</v>
      </c>
      <c r="J17" s="23">
        <v>4.2494430000000003E-3</v>
      </c>
      <c r="K17" s="13">
        <v>2.294759E-5</v>
      </c>
      <c r="L17" s="13">
        <v>1041.3130000000001</v>
      </c>
      <c r="M17" s="13">
        <v>2571.7809999999999</v>
      </c>
      <c r="N17" s="23">
        <v>8.6310219999999997</v>
      </c>
      <c r="O17" s="23">
        <v>1.515713E-2</v>
      </c>
      <c r="P17" s="23">
        <v>2.1992609999999999E-2</v>
      </c>
      <c r="Q17" s="24">
        <v>6.3562919999999996E-5</v>
      </c>
      <c r="S17" s="161">
        <v>4</v>
      </c>
      <c r="T17" s="162">
        <v>7.9156500000000003</v>
      </c>
      <c r="U17" s="163">
        <v>2.197971E-2</v>
      </c>
      <c r="V17" s="163">
        <v>5.6654709999999999E-5</v>
      </c>
      <c r="W17" s="116"/>
      <c r="X17" s="164">
        <v>292.52809999999999</v>
      </c>
      <c r="Y17" s="164">
        <v>2.5719690000000002</v>
      </c>
      <c r="Z17" s="163">
        <v>2824.8980000000001</v>
      </c>
      <c r="AA17" s="163">
        <v>24.817689999999999</v>
      </c>
      <c r="AB17" s="116"/>
      <c r="AC17" s="165">
        <v>0.10355350000000001</v>
      </c>
      <c r="AD17" s="165">
        <v>5.4587560000000003E-5</v>
      </c>
      <c r="AE17" s="165">
        <v>3.5399509999999999E-4</v>
      </c>
      <c r="AF17" s="166">
        <v>3.109967E-6</v>
      </c>
      <c r="AG17" s="76">
        <f t="shared" si="0"/>
        <v>4</v>
      </c>
      <c r="AH17" s="12">
        <v>4</v>
      </c>
      <c r="AI17" s="181">
        <v>9.1999999999999998E-2</v>
      </c>
      <c r="AJ17" s="65">
        <v>4.6872550000000004E-3</v>
      </c>
      <c r="AK17" s="65">
        <v>3.9010249999999998E-5</v>
      </c>
      <c r="AL17" s="65">
        <v>8.4984429999999998E-4</v>
      </c>
      <c r="AM17" s="65">
        <v>1.4794989999999999E-2</v>
      </c>
      <c r="AN17" s="65">
        <v>1.369602</v>
      </c>
      <c r="AO17" s="65">
        <v>1.3711040000000001</v>
      </c>
      <c r="AP17" s="65">
        <v>13.243040000000001</v>
      </c>
      <c r="AQ17" s="68">
        <v>1.89467E-2</v>
      </c>
      <c r="AR17" s="68">
        <v>3.9282169999999998E-4</v>
      </c>
      <c r="AS17" s="69">
        <v>3.7168460000000002E-3</v>
      </c>
    </row>
    <row r="18" spans="1:45">
      <c r="A18" s="12">
        <v>4</v>
      </c>
      <c r="B18" s="54">
        <v>9.1999999999999998E-2</v>
      </c>
      <c r="C18" s="21">
        <v>1.371103</v>
      </c>
      <c r="D18" s="14">
        <v>7.9156500000000003</v>
      </c>
      <c r="E18" s="23">
        <v>46.231920000000002</v>
      </c>
      <c r="F18" s="13">
        <v>11.840960000000001</v>
      </c>
      <c r="G18" s="21">
        <v>4.6870810000000001E-3</v>
      </c>
      <c r="H18" s="14">
        <v>89.412760000000006</v>
      </c>
      <c r="I18" s="14">
        <v>2825.328</v>
      </c>
      <c r="J18" s="23">
        <v>8.3226199999999993E-3</v>
      </c>
      <c r="K18" s="13">
        <v>2.8482909999999999E-5</v>
      </c>
      <c r="L18" s="13">
        <v>838.94600000000003</v>
      </c>
      <c r="M18" s="13">
        <v>1424.5920000000001</v>
      </c>
      <c r="N18" s="23">
        <v>8.6360869999999998</v>
      </c>
      <c r="O18" s="23">
        <v>1.012567E-2</v>
      </c>
      <c r="P18" s="23">
        <v>2.197971E-2</v>
      </c>
      <c r="Q18" s="24">
        <v>5.6654709999999999E-5</v>
      </c>
      <c r="S18" s="161">
        <v>5</v>
      </c>
      <c r="T18" s="162">
        <v>11.76046</v>
      </c>
      <c r="U18" s="163">
        <v>2.1939449999999999E-2</v>
      </c>
      <c r="V18" s="163">
        <v>5.5343990000000003E-5</v>
      </c>
      <c r="W18" s="116"/>
      <c r="X18" s="164">
        <v>327.42649999999998</v>
      </c>
      <c r="Y18" s="164">
        <v>2.4831059999999998</v>
      </c>
      <c r="Z18" s="163">
        <v>3131.473</v>
      </c>
      <c r="AA18" s="163">
        <v>23.71941</v>
      </c>
      <c r="AB18" s="116"/>
      <c r="AC18" s="165">
        <v>0.1045599</v>
      </c>
      <c r="AD18" s="165">
        <v>6.8279600000000003E-5</v>
      </c>
      <c r="AE18" s="165">
        <v>3.1933850000000002E-4</v>
      </c>
      <c r="AF18" s="166">
        <v>2.4188360000000002E-6</v>
      </c>
      <c r="AG18" s="76">
        <f t="shared" si="0"/>
        <v>5</v>
      </c>
      <c r="AH18" s="12">
        <v>5</v>
      </c>
      <c r="AI18" s="181">
        <v>9.9000000000000005E-2</v>
      </c>
      <c r="AJ18" s="65">
        <v>6.2216379999999998E-3</v>
      </c>
      <c r="AK18" s="65">
        <v>3.4324869999999999E-5</v>
      </c>
      <c r="AL18" s="65">
        <v>7.4777269999999998E-4</v>
      </c>
      <c r="AM18" s="65">
        <v>2.196178E-2</v>
      </c>
      <c r="AN18" s="65">
        <v>2.0348480000000002</v>
      </c>
      <c r="AO18" s="65">
        <v>2.03708</v>
      </c>
      <c r="AP18" s="65">
        <v>19.486139999999999</v>
      </c>
      <c r="AQ18" s="68">
        <v>1.91308E-2</v>
      </c>
      <c r="AR18" s="68">
        <v>2.349024E-4</v>
      </c>
      <c r="AS18" s="69">
        <v>2.4638749999999999E-3</v>
      </c>
    </row>
    <row r="19" spans="1:45">
      <c r="A19" s="12">
        <v>5</v>
      </c>
      <c r="B19" s="54">
        <v>9.9000000000000005E-2</v>
      </c>
      <c r="C19" s="21">
        <v>2.0370789999999999</v>
      </c>
      <c r="D19" s="14">
        <v>11.76046</v>
      </c>
      <c r="E19" s="23">
        <v>68.687830000000005</v>
      </c>
      <c r="F19" s="13">
        <v>17.624680000000001</v>
      </c>
      <c r="G19" s="21">
        <v>6.2214849999999997E-3</v>
      </c>
      <c r="H19" s="14">
        <v>90.447239999999994</v>
      </c>
      <c r="I19" s="14">
        <v>3131.9949999999999</v>
      </c>
      <c r="J19" s="23">
        <v>5.5170150000000001E-3</v>
      </c>
      <c r="K19" s="13">
        <v>1.6868520000000001E-5</v>
      </c>
      <c r="L19" s="13">
        <v>1416.5820000000001</v>
      </c>
      <c r="M19" s="13">
        <v>2646.252</v>
      </c>
      <c r="N19" s="23">
        <v>8.6519349999999999</v>
      </c>
      <c r="O19" s="23">
        <v>9.050041E-3</v>
      </c>
      <c r="P19" s="23">
        <v>2.1939449999999999E-2</v>
      </c>
      <c r="Q19" s="24">
        <v>5.5343990000000003E-5</v>
      </c>
      <c r="S19" s="161">
        <v>6</v>
      </c>
      <c r="T19" s="162">
        <v>18.689589999999999</v>
      </c>
      <c r="U19" s="163">
        <v>2.1999540000000001E-2</v>
      </c>
      <c r="V19" s="163">
        <v>6.3590429999999996E-5</v>
      </c>
      <c r="W19" s="116"/>
      <c r="X19" s="164">
        <v>306.52429999999998</v>
      </c>
      <c r="Y19" s="164">
        <v>1.58833</v>
      </c>
      <c r="Z19" s="163">
        <v>2943.3850000000002</v>
      </c>
      <c r="AA19" s="163">
        <v>15.21598</v>
      </c>
      <c r="AB19" s="116"/>
      <c r="AC19" s="165">
        <v>0.1041401</v>
      </c>
      <c r="AD19" s="165">
        <v>1.63986E-4</v>
      </c>
      <c r="AE19" s="165">
        <v>3.3974489999999999E-4</v>
      </c>
      <c r="AF19" s="166">
        <v>1.756329E-6</v>
      </c>
      <c r="AG19" s="76">
        <f t="shared" si="0"/>
        <v>6</v>
      </c>
      <c r="AH19" s="12">
        <v>6</v>
      </c>
      <c r="AI19" s="181">
        <v>0.107</v>
      </c>
      <c r="AJ19" s="65">
        <v>1.0561350000000001E-2</v>
      </c>
      <c r="AK19" s="65">
        <v>5.5258819999999998E-6</v>
      </c>
      <c r="AL19" s="65">
        <v>1.203822E-4</v>
      </c>
      <c r="AM19" s="65">
        <v>3.5019700000000001E-2</v>
      </c>
      <c r="AN19" s="65">
        <v>3.2337560000000001</v>
      </c>
      <c r="AO19" s="65">
        <v>3.2373029999999998</v>
      </c>
      <c r="AP19" s="65">
        <v>31.09196</v>
      </c>
      <c r="AQ19" s="68">
        <v>1.9054000000000001E-2</v>
      </c>
      <c r="AR19" s="68">
        <v>2.3700509999999998E-5</v>
      </c>
      <c r="AS19" s="69">
        <v>2.3366669999999999E-4</v>
      </c>
    </row>
    <row r="20" spans="1:45">
      <c r="A20" s="12">
        <v>6</v>
      </c>
      <c r="B20" s="54">
        <v>0.107</v>
      </c>
      <c r="C20" s="21">
        <v>3.2373020000000001</v>
      </c>
      <c r="D20" s="14">
        <v>18.689589999999999</v>
      </c>
      <c r="E20" s="23">
        <v>109.1579</v>
      </c>
      <c r="F20" s="13">
        <v>27.93243</v>
      </c>
      <c r="G20" s="21">
        <v>1.0561320000000001E-2</v>
      </c>
      <c r="H20" s="14">
        <v>89.838099999999997</v>
      </c>
      <c r="I20" s="14">
        <v>2943.9389999999999</v>
      </c>
      <c r="J20" s="23">
        <v>5.2321750000000004E-4</v>
      </c>
      <c r="K20" s="13">
        <v>1.708812E-6</v>
      </c>
      <c r="L20" s="13">
        <v>13983.77</v>
      </c>
      <c r="M20" s="13">
        <v>152125.5</v>
      </c>
      <c r="N20" s="23">
        <v>8.628304</v>
      </c>
      <c r="O20" s="23">
        <v>1.5157179999999999E-2</v>
      </c>
      <c r="P20" s="23">
        <v>2.1999540000000001E-2</v>
      </c>
      <c r="Q20" s="24">
        <v>6.3590429999999996E-5</v>
      </c>
      <c r="S20" s="161">
        <v>7</v>
      </c>
      <c r="T20" s="162">
        <v>21.007449999999999</v>
      </c>
      <c r="U20" s="163">
        <v>2.1902000000000001E-2</v>
      </c>
      <c r="V20" s="163">
        <v>7.1776290000000005E-5</v>
      </c>
      <c r="W20" s="116"/>
      <c r="X20" s="164">
        <v>327.00549999999998</v>
      </c>
      <c r="Y20" s="164">
        <v>1.7335320000000001</v>
      </c>
      <c r="Z20" s="163">
        <v>3132.6689999999999</v>
      </c>
      <c r="AA20" s="163">
        <v>16.63148</v>
      </c>
      <c r="AB20" s="116"/>
      <c r="AC20" s="165">
        <v>0.1043856</v>
      </c>
      <c r="AD20" s="165">
        <v>2.252914E-4</v>
      </c>
      <c r="AE20" s="165">
        <v>3.1921659999999998E-4</v>
      </c>
      <c r="AF20" s="166">
        <v>1.694736E-6</v>
      </c>
      <c r="AG20" s="76">
        <f t="shared" si="0"/>
        <v>7</v>
      </c>
      <c r="AH20" s="12">
        <v>7</v>
      </c>
      <c r="AI20" s="181">
        <v>0.12</v>
      </c>
      <c r="AJ20" s="65">
        <v>1.1127720000000001E-2</v>
      </c>
      <c r="AK20" s="65">
        <v>2.5935570000000001E-5</v>
      </c>
      <c r="AL20" s="65">
        <v>5.6501049999999997E-4</v>
      </c>
      <c r="AM20" s="65">
        <v>3.922668E-2</v>
      </c>
      <c r="AN20" s="65">
        <v>3.6348029999999998</v>
      </c>
      <c r="AO20" s="65">
        <v>3.6387890000000001</v>
      </c>
      <c r="AP20" s="65">
        <v>34.865760000000002</v>
      </c>
      <c r="AQ20" s="68">
        <v>1.9098919999999998E-2</v>
      </c>
      <c r="AR20" s="68">
        <v>9.9197560000000004E-5</v>
      </c>
      <c r="AS20" s="69">
        <v>1.040888E-3</v>
      </c>
    </row>
    <row r="21" spans="1:45">
      <c r="A21" s="12">
        <v>7</v>
      </c>
      <c r="B21" s="54">
        <v>0.12</v>
      </c>
      <c r="C21" s="21">
        <v>3.6387879999999999</v>
      </c>
      <c r="D21" s="14">
        <v>21.007449999999999</v>
      </c>
      <c r="E21" s="23">
        <v>122.6955</v>
      </c>
      <c r="F21" s="13">
        <v>31.5364</v>
      </c>
      <c r="G21" s="21">
        <v>1.112761E-2</v>
      </c>
      <c r="H21" s="14">
        <v>90.450909999999993</v>
      </c>
      <c r="I21" s="14">
        <v>3133.2350000000001</v>
      </c>
      <c r="J21" s="23">
        <v>2.3307169999999999E-3</v>
      </c>
      <c r="K21" s="13">
        <v>7.1353449999999999E-6</v>
      </c>
      <c r="L21" s="13">
        <v>3348.9110000000001</v>
      </c>
      <c r="M21" s="13">
        <v>7529.3530000000001</v>
      </c>
      <c r="N21" s="23">
        <v>8.6667310000000004</v>
      </c>
      <c r="O21" s="23">
        <v>2.0270699999999999E-2</v>
      </c>
      <c r="P21" s="23">
        <v>2.1902000000000001E-2</v>
      </c>
      <c r="Q21" s="24">
        <v>7.1776290000000005E-5</v>
      </c>
      <c r="S21" s="161">
        <v>8</v>
      </c>
      <c r="T21" s="162">
        <v>26.65033</v>
      </c>
      <c r="U21" s="163">
        <v>2.1997289999999999E-2</v>
      </c>
      <c r="V21" s="163">
        <v>7.5984599999999998E-5</v>
      </c>
      <c r="W21" s="116"/>
      <c r="X21" s="164">
        <v>330.57240000000002</v>
      </c>
      <c r="Y21" s="164">
        <v>1.47936</v>
      </c>
      <c r="Z21" s="163">
        <v>3151.17</v>
      </c>
      <c r="AA21" s="163">
        <v>13.86609</v>
      </c>
      <c r="AB21" s="116"/>
      <c r="AC21" s="165">
        <v>0.1049047</v>
      </c>
      <c r="AD21" s="165">
        <v>2.5486140000000003E-4</v>
      </c>
      <c r="AE21" s="165">
        <v>3.1734249999999998E-4</v>
      </c>
      <c r="AF21" s="166">
        <v>1.3964019999999999E-6</v>
      </c>
      <c r="AG21" s="76">
        <f t="shared" si="0"/>
        <v>8</v>
      </c>
      <c r="AH21" s="12">
        <v>8</v>
      </c>
      <c r="AI21" s="181">
        <v>0.15</v>
      </c>
      <c r="AJ21" s="65">
        <v>1.3964560000000001E-2</v>
      </c>
      <c r="AK21" s="65">
        <v>5.4929970000000002E-5</v>
      </c>
      <c r="AL21" s="65">
        <v>1.196658E-3</v>
      </c>
      <c r="AM21" s="65">
        <v>4.9558280000000003E-2</v>
      </c>
      <c r="AN21" s="65">
        <v>4.6111599999999999</v>
      </c>
      <c r="AO21" s="65">
        <v>4.6162169999999998</v>
      </c>
      <c r="AP21" s="65">
        <v>44.012369999999997</v>
      </c>
      <c r="AQ21" s="68">
        <v>1.9193869999999998E-2</v>
      </c>
      <c r="AR21" s="68">
        <v>1.664328E-4</v>
      </c>
      <c r="AS21" s="69">
        <v>1.7566960000000001E-3</v>
      </c>
    </row>
    <row r="22" spans="1:45">
      <c r="A22" s="12">
        <v>8</v>
      </c>
      <c r="B22" s="54">
        <v>0.15</v>
      </c>
      <c r="C22" s="21">
        <v>4.6162159999999997</v>
      </c>
      <c r="D22" s="14">
        <v>26.65033</v>
      </c>
      <c r="E22" s="23">
        <v>155.6532</v>
      </c>
      <c r="F22" s="13">
        <v>39.834180000000003</v>
      </c>
      <c r="G22" s="21">
        <v>1.3964310000000001E-2</v>
      </c>
      <c r="H22" s="14">
        <v>90.506780000000006</v>
      </c>
      <c r="I22" s="14">
        <v>3151.72</v>
      </c>
      <c r="J22" s="23">
        <v>3.933527E-3</v>
      </c>
      <c r="K22" s="13">
        <v>1.19124E-5</v>
      </c>
      <c r="L22" s="13">
        <v>2005.9469999999999</v>
      </c>
      <c r="M22" s="13">
        <v>2033.348</v>
      </c>
      <c r="N22" s="23">
        <v>8.6291840000000004</v>
      </c>
      <c r="O22" s="23">
        <v>2.2273870000000001E-2</v>
      </c>
      <c r="P22" s="23">
        <v>2.1997289999999999E-2</v>
      </c>
      <c r="Q22" s="24">
        <v>7.5984599999999998E-5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SUM(C15:C47)</f>
        <v>17.321418999999999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6252</v>
      </c>
      <c r="T53" s="114">
        <v>0</v>
      </c>
      <c r="U53" s="121">
        <v>-4.6276770000000002E-3</v>
      </c>
      <c r="V53" s="65">
        <v>3.162728E-5</v>
      </c>
      <c r="W53" s="65">
        <v>-2.361653E-3</v>
      </c>
      <c r="X53" s="65">
        <v>4.3058169999999998E-5</v>
      </c>
      <c r="Y53" s="169">
        <v>-2.4829779999999998E-3</v>
      </c>
      <c r="Z53" s="169">
        <v>4.2319089999999999E-5</v>
      </c>
      <c r="AA53" s="169">
        <v>3.0279299999999999E-2</v>
      </c>
      <c r="AB53" s="65">
        <v>4.258946E-5</v>
      </c>
      <c r="AC53" s="65">
        <v>-1.26756E-3</v>
      </c>
      <c r="AD53" s="105">
        <v>1.589731E-4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0.06</v>
      </c>
      <c r="U61" s="70">
        <v>2.1012260000000001E-2</v>
      </c>
      <c r="V61" s="70">
        <v>6.2611709999999996E-5</v>
      </c>
      <c r="W61" s="70">
        <v>8.4172800000000003E-4</v>
      </c>
      <c r="X61" s="70">
        <v>6.1323480000000002E-5</v>
      </c>
      <c r="Y61" s="172">
        <v>1.12628E-2</v>
      </c>
      <c r="Z61" s="172">
        <v>6.6377580000000005E-5</v>
      </c>
      <c r="AA61" s="172">
        <v>0.70741209999999999</v>
      </c>
      <c r="AB61" s="70">
        <v>4.8055059999999999E-4</v>
      </c>
      <c r="AC61" s="70">
        <v>12.39147</v>
      </c>
      <c r="AD61" s="108">
        <v>6.4075210000000002E-3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7.4999999999999997E-2</v>
      </c>
      <c r="U62" s="65">
        <v>5.5785729999999999E-3</v>
      </c>
      <c r="V62" s="65">
        <v>4.8274160000000003E-5</v>
      </c>
      <c r="W62" s="65">
        <v>3.8208630000000001E-5</v>
      </c>
      <c r="X62" s="169">
        <v>6.3358939999999997E-5</v>
      </c>
      <c r="Y62" s="169">
        <v>8.1903770000000004E-3</v>
      </c>
      <c r="Z62" s="169">
        <v>6.4930420000000006E-5</v>
      </c>
      <c r="AA62" s="65">
        <v>0.70217359999999995</v>
      </c>
      <c r="AB62" s="65">
        <v>3.2148719999999998E-4</v>
      </c>
      <c r="AC62" s="65">
        <v>7.7519970000000002</v>
      </c>
      <c r="AD62" s="105">
        <v>2.490637E-3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8.5000000000000006E-2</v>
      </c>
      <c r="U63" s="65">
        <v>5.3288709999999998E-3</v>
      </c>
      <c r="V63" s="65">
        <v>4.8428109999999999E-5</v>
      </c>
      <c r="W63" s="65">
        <v>2.2736219999999999E-5</v>
      </c>
      <c r="X63" s="169">
        <v>5.6152339999999997E-5</v>
      </c>
      <c r="Y63" s="169">
        <v>1.110003E-2</v>
      </c>
      <c r="Z63" s="169">
        <v>6.0448919999999998E-5</v>
      </c>
      <c r="AA63" s="65">
        <v>0.99886090000000005</v>
      </c>
      <c r="AB63" s="65">
        <v>2.127508E-4</v>
      </c>
      <c r="AC63" s="65">
        <v>10.284979999999999</v>
      </c>
      <c r="AD63" s="105">
        <v>1.4408859999999999E-3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9.1999999999999998E-2</v>
      </c>
      <c r="U64" s="65">
        <v>4.6118069999999999E-3</v>
      </c>
      <c r="V64" s="65">
        <v>4.0134730000000003E-5</v>
      </c>
      <c r="W64" s="65">
        <v>3.8537400000000001E-5</v>
      </c>
      <c r="X64" s="169">
        <v>6.5438390000000006E-5</v>
      </c>
      <c r="Y64" s="169">
        <v>1.4674950000000001E-2</v>
      </c>
      <c r="Z64" s="169">
        <v>5.6390169999999999E-5</v>
      </c>
      <c r="AA64" s="65">
        <v>1.364023</v>
      </c>
      <c r="AB64" s="65">
        <v>4.5693250000000002E-4</v>
      </c>
      <c r="AC64" s="65">
        <v>13.243040000000001</v>
      </c>
      <c r="AD64" s="105">
        <v>3.7085619999999999E-3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9.9000000000000005E-2</v>
      </c>
      <c r="U65" s="65">
        <v>6.1214909999999997E-3</v>
      </c>
      <c r="V65" s="65">
        <v>4.5754290000000003E-5</v>
      </c>
      <c r="W65" s="65">
        <v>3.3908809999999997E-5</v>
      </c>
      <c r="X65" s="169">
        <v>6.3342750000000003E-5</v>
      </c>
      <c r="Y65" s="169">
        <v>2.1783589999999999E-2</v>
      </c>
      <c r="Z65" s="169">
        <v>6.6016329999999995E-5</v>
      </c>
      <c r="AA65" s="65">
        <v>2.0265599999999999</v>
      </c>
      <c r="AB65" s="65">
        <v>8.9650139999999999E-4</v>
      </c>
      <c r="AC65" s="65">
        <v>19.486139999999999</v>
      </c>
      <c r="AD65" s="105">
        <v>7.3808459999999999E-3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0.107</v>
      </c>
      <c r="U66" s="65">
        <v>1.0391350000000001E-2</v>
      </c>
      <c r="V66" s="65">
        <v>5.1106210000000003E-5</v>
      </c>
      <c r="W66" s="65">
        <v>5.4589009999999998E-6</v>
      </c>
      <c r="X66" s="169">
        <v>5.9385800000000003E-5</v>
      </c>
      <c r="Y66" s="169">
        <v>3.473557E-2</v>
      </c>
      <c r="Z66" s="169">
        <v>7.6006859999999996E-5</v>
      </c>
      <c r="AA66" s="65">
        <v>3.2205840000000001</v>
      </c>
      <c r="AB66" s="65">
        <v>3.5510519999999999E-3</v>
      </c>
      <c r="AC66" s="65">
        <v>31.09196</v>
      </c>
      <c r="AD66" s="105">
        <v>3.3719640000000002E-2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0.12</v>
      </c>
      <c r="U67" s="65">
        <v>1.0948599999999999E-2</v>
      </c>
      <c r="V67" s="65">
        <v>5.4143890000000001E-5</v>
      </c>
      <c r="W67" s="65">
        <v>2.5621200000000001E-5</v>
      </c>
      <c r="X67" s="169">
        <v>5.760362E-5</v>
      </c>
      <c r="Y67" s="169">
        <v>3.8908409999999997E-2</v>
      </c>
      <c r="Z67" s="169">
        <v>9.927364E-5</v>
      </c>
      <c r="AA67" s="65">
        <v>3.6199970000000001</v>
      </c>
      <c r="AB67" s="65">
        <v>5.3698849999999996E-3</v>
      </c>
      <c r="AC67" s="65">
        <v>34.865760000000002</v>
      </c>
      <c r="AD67" s="105">
        <v>5.3669660000000001E-2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0.15</v>
      </c>
      <c r="U68" s="65">
        <v>1.373978E-2</v>
      </c>
      <c r="V68" s="65">
        <v>5.3891019999999998E-5</v>
      </c>
      <c r="W68" s="65">
        <v>5.4264149999999998E-5</v>
      </c>
      <c r="X68" s="169">
        <v>5.500307E-5</v>
      </c>
      <c r="Y68" s="169">
        <v>4.9156180000000001E-2</v>
      </c>
      <c r="Z68" s="169">
        <v>1.164554E-4</v>
      </c>
      <c r="AA68" s="65">
        <v>4.5923769999999999</v>
      </c>
      <c r="AB68" s="65">
        <v>8.2101659999999996E-3</v>
      </c>
      <c r="AC68" s="65">
        <v>44.012369999999997</v>
      </c>
      <c r="AD68" s="105">
        <v>7.1211440000000001E-2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2014-10-15T17:30:14Z</dcterms:modified>
</cp:coreProperties>
</file>