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C49" i="102"/>
  <c r="AG47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<sst xmlns="http://schemas.openxmlformats.org/spreadsheetml/2006/main" count="262" uniqueCount="123">
  <si>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</si>
  <si>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</si>
  <si>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</si>
  <si>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</si>
  <si>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</si>
  <si>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</si>
  <si>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</si>
  <si>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</si>
  <si>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</si>
  <si>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</si>
  <si>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</si>
  <si>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</si>
  <si>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</si>
  <si>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</si>
  <si>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</si>
  <si>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</si>
  <si>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</si>
  <si>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</si>
  <si>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</si>
  <si>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</si>
  <si>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</si>
  <si>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</si>
  <si>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</si>
  <si>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</si>
  <si>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</si>
  <si>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</si>
  <si>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</si>
  <si>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</si>
  <si>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</si>
  <si>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</si>
  <si>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</si>
  <si>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</si>
  <si>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</si>
  <si>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</si>
  <si>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</si>
  <si>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</si>
  <si>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</si>
  <si>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</si>
  <si>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</si>
  <si>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</si>
  <si>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</si>
  <si>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</si>
  <si>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</si>
  <si>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</si>
  <si>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</si>
  <si>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</si>
  <si>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</si>
  <si>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</si>
  <si>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</si>
  <si>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</si>
  <si>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</si>
  <si>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</si>
  <si>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</si>
  <si>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</si>
  <si>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</si>
  <si>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</si>
  <si>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</si>
  <si>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</si>
  <si>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</si>
  <si>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</si>
  <si>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</si>
  <si>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</si>
  <si>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</si>
  <si>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</si>
  <si>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</si>
  <si>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</si>
  <si>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</si>
  <si>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</si>
  <si>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</si>
  <si>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</si>
  <si>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</si>
  <si>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</si>
  <si>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</si>
  <si>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</si>
  <si>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</si>
  <si>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</si>
  <si>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</si>
  <si>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</si>
  <si>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</si>
  <si>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</si>
  <si>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</si>
  <si>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</si>
  <si>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</si>
  <si>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</si>
  <si>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</si>
  <si>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</si>
  <si>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</si>
  <si>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</si>
  <si>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</si>
  <si>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</si>
  <si>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</si>
  <si>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</si>
  <si>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</si>
  <si>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</si>
  <si>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</si>
  <si>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</si>
  <si>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</si>
  <si>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</si>
  <si>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</si>
  <si>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</si>
  <si>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</si>
  <si>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</si>
  <si>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</si>
  <si>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</si>
  <si>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</si>
  <si>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MK290</t>
  </si>
  <si>
    <t>0.000205 +/- 0.000012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</si>
  <si>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</si>
  <si>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</si>
  <si>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</si>
  <si>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</si>
  <si>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</si>
  <si>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</si>
  <si>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</si>
  <si>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</si>
  <si>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</si>
  <si>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</si>
  <si>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</si>
  <si>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Inf</t>
  </si>
  <si>
    <t>FGA015P4H10 (End date: 2013-12-03 05:00:00.0)</t>
  </si>
  <si>
    <t>2014-05-06 20:59:59.0</t>
  </si>
  <si>
    <t>2.60 mg Musc</t>
  </si>
  <si>
    <t>Ma (91.4% 39Ar(K), Steps: 3  4  5  6  7  8)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</si>
</sst>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33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104</v>
      </c>
      <c r="B3" s="122" t="s">
        <v>105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119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120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106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6251</v>
      </c>
      <c r="C7" s="43"/>
      <c r="E7" s="33" t="s">
        <v>13</v>
      </c>
      <c r="F7" s="58">
        <v>2.183044E-2</v>
      </c>
      <c r="G7" s="33"/>
      <c r="H7" s="33" t="s">
        <v>84</v>
      </c>
      <c r="I7" s="174">
        <v>0.99595650000000002</v>
      </c>
      <c r="J7" s="117" t="s">
        <v>91</v>
      </c>
      <c r="K7" s="5" t="s">
        <v>92</v>
      </c>
      <c r="L7" s="5"/>
      <c r="M7" s="4" t="s">
        <v>93</v>
      </c>
      <c r="N7" s="5" t="s">
        <v>94</v>
      </c>
      <c r="O7" s="5"/>
      <c r="P7" s="29"/>
      <c r="Q7" s="30"/>
      <c r="AE7" s="34" t="s">
        <v>58</v>
      </c>
      <c r="AF7" s="74">
        <f>F8</f>
        <v>2.2467369999999999E-5</v>
      </c>
    </row>
    <row r="8" spans="1:45" ht="15.75">
      <c r="A8" s="44" t="s">
        <v>15</v>
      </c>
      <c r="B8" s="45" t="s">
        <v>121</v>
      </c>
      <c r="C8" s="43"/>
      <c r="D8" s="5"/>
      <c r="E8" s="7" t="s">
        <v>19</v>
      </c>
      <c r="F8" s="57">
        <v>2.2467369999999999E-5</v>
      </c>
      <c r="G8" s="5"/>
      <c r="H8" s="129" t="s">
        <v>85</v>
      </c>
      <c r="I8" s="130">
        <v>2.3629160000000001E-4</v>
      </c>
      <c r="J8" s="117" t="s">
        <v>95</v>
      </c>
      <c r="K8" s="5" t="s">
        <v>96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97</v>
      </c>
      <c r="B10" s="42"/>
      <c r="C10" s="175">
        <v>2.1863170000000001E-2</v>
      </c>
      <c r="D10" s="5" t="s">
        <v>98</v>
      </c>
      <c r="E10" s="176">
        <v>2.1104800000000002E-5</v>
      </c>
      <c r="F10" s="5" t="s">
        <v>99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100</v>
      </c>
      <c r="B11" s="42"/>
      <c r="C11" s="177">
        <v>2.183044E-2</v>
      </c>
      <c r="D11" s="132" t="s">
        <v>98</v>
      </c>
      <c r="E11" s="178">
        <v>2.2467369999999999E-5</v>
      </c>
      <c r="F11" s="133" t="s">
        <v>122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102</v>
      </c>
      <c r="V12" s="36" t="s">
        <v>103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101</v>
      </c>
      <c r="Q13" s="153" t="s">
        <v>101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107</v>
      </c>
      <c r="B14" s="54" t="s">
        <v>108</v>
      </c>
      <c r="C14" s="21" t="s">
        <v>109</v>
      </c>
      <c r="D14" s="14" t="s">
        <v>110</v>
      </c>
      <c r="E14" s="23" t="s">
        <v>111</v>
      </c>
      <c r="F14" s="13" t="s">
        <v>112</v>
      </c>
      <c r="G14" s="21" t="s">
        <v>109</v>
      </c>
      <c r="H14" s="14" t="s">
        <v>110</v>
      </c>
      <c r="I14" s="14" t="s">
        <v>113</v>
      </c>
      <c r="J14" s="23" t="s">
        <v>113</v>
      </c>
      <c r="K14" s="13" t="s">
        <v>113</v>
      </c>
      <c r="L14" s="13" t="s">
        <v>108</v>
      </c>
      <c r="M14" s="13" t="s">
        <v>114</v>
      </c>
      <c r="N14" s="23" t="s">
        <v>115</v>
      </c>
      <c r="O14" s="23" t="s">
        <v>114</v>
      </c>
      <c r="P14" s="23" t="s">
        <v>116</v>
      </c>
      <c r="Q14" s="24" t="s">
        <v>117</v>
      </c>
      <c r="S14" s="154">
        <v>1</v>
      </c>
      <c r="T14" s="155">
        <v>3.0300180000000001</v>
      </c>
      <c r="U14" s="156">
        <v>2.2525170000000001E-2</v>
      </c>
      <c r="V14" s="156">
        <v>1.058839E-4</v>
      </c>
      <c r="W14" s="157"/>
      <c r="X14" s="158">
        <v>32.152259999999998</v>
      </c>
      <c r="Y14" s="158">
        <v>0.1194472</v>
      </c>
      <c r="Z14" s="156">
        <v>569.54579999999999</v>
      </c>
      <c r="AA14" s="156">
        <v>2.1076579999999998</v>
      </c>
      <c r="AB14" s="157"/>
      <c r="AC14" s="159">
        <v>5.6452460000000003E-2</v>
      </c>
      <c r="AD14" s="159">
        <v>2.1778659999999999E-5</v>
      </c>
      <c r="AE14" s="159">
        <v>1.7557849999999999E-3</v>
      </c>
      <c r="AF14" s="160">
        <v>6.4974499999999999E-6</v>
      </c>
      <c r="AG14" s="76">
        <f>S14</f>
        <v>1</v>
      </c>
      <c r="AH14" s="50">
        <v>1</v>
      </c>
      <c r="AI14" s="179">
        <v>0.06</v>
      </c>
      <c r="AJ14" s="70">
        <v>1.6894610000000001E-2</v>
      </c>
      <c r="AK14" s="70">
        <v>1.536874E-5</v>
      </c>
      <c r="AL14" s="70">
        <v>3.3185799999999998E-4</v>
      </c>
      <c r="AM14" s="70">
        <v>8.7314130000000004E-3</v>
      </c>
      <c r="AN14" s="70">
        <v>0.54260489999999995</v>
      </c>
      <c r="AO14" s="70">
        <v>0.54319819999999996</v>
      </c>
      <c r="AP14" s="70">
        <v>9.6232120000000005</v>
      </c>
      <c r="AQ14" s="66">
        <v>1.0329730000000001E-2</v>
      </c>
      <c r="AR14" s="66">
        <v>2.11094E-4</v>
      </c>
      <c r="AS14" s="67">
        <v>4.0267800000000001E-4</v>
      </c>
    </row>
    <row r="15" spans="1:45">
      <c r="A15" s="12">
        <v>1</v>
      </c>
      <c r="B15" s="54">
        <v>0.06</v>
      </c>
      <c r="C15" s="21">
        <v>0.54319790000000001</v>
      </c>
      <c r="D15" s="14">
        <v>3.0300180000000001</v>
      </c>
      <c r="E15" s="23">
        <v>18.31597</v>
      </c>
      <c r="F15" s="13">
        <v>4.5775059999999996</v>
      </c>
      <c r="G15" s="21">
        <v>1.6894550000000001E-2</v>
      </c>
      <c r="H15" s="14">
        <v>47.567340000000002</v>
      </c>
      <c r="I15" s="14">
        <v>569.60230000000001</v>
      </c>
      <c r="J15" s="23">
        <v>9.096827E-4</v>
      </c>
      <c r="K15" s="13">
        <v>2.8323999999999999E-5</v>
      </c>
      <c r="L15" s="13">
        <v>851.15589999999997</v>
      </c>
      <c r="M15" s="13">
        <v>3407.04</v>
      </c>
      <c r="N15" s="23">
        <v>8.4269580000000008</v>
      </c>
      <c r="O15" s="23">
        <v>3.4568260000000003E-2</v>
      </c>
      <c r="P15" s="23">
        <v>2.2525170000000001E-2</v>
      </c>
      <c r="Q15" s="24">
        <v>1.058839E-4</v>
      </c>
      <c r="S15" s="161">
        <v>2</v>
      </c>
      <c r="T15" s="162">
        <v>5.5763809999999996</v>
      </c>
      <c r="U15" s="163">
        <v>2.2039840000000002E-2</v>
      </c>
      <c r="V15" s="163">
        <v>6.5676919999999996E-5</v>
      </c>
      <c r="W15" s="116"/>
      <c r="X15" s="164">
        <v>88.189909999999998</v>
      </c>
      <c r="Y15" s="164">
        <v>0.41813289999999997</v>
      </c>
      <c r="Z15" s="163">
        <v>1058.1379999999999</v>
      </c>
      <c r="AA15" s="163">
        <v>5.0089399999999999</v>
      </c>
      <c r="AB15" s="116"/>
      <c r="AC15" s="165">
        <v>8.334445E-2</v>
      </c>
      <c r="AD15" s="165">
        <v>2.9579379999999999E-5</v>
      </c>
      <c r="AE15" s="165">
        <v>9.4505659999999999E-4</v>
      </c>
      <c r="AF15" s="166">
        <v>4.4736440000000002E-6</v>
      </c>
      <c r="AG15" s="76">
        <f t="shared" ref="AG15:AG47" si="0">S15</f>
        <v>2</v>
      </c>
      <c r="AH15" s="12">
        <v>2</v>
      </c>
      <c r="AI15" s="180">
        <v>7.4999999999999997E-2</v>
      </c>
      <c r="AJ15" s="65">
        <v>1.133584E-2</v>
      </c>
      <c r="AK15" s="65">
        <v>4.156171E-5</v>
      </c>
      <c r="AL15" s="65">
        <v>8.9744429999999995E-4</v>
      </c>
      <c r="AM15" s="65">
        <v>1.2272409999999999E-2</v>
      </c>
      <c r="AN15" s="65">
        <v>0.99859889999999996</v>
      </c>
      <c r="AO15" s="65">
        <v>0.99969090000000005</v>
      </c>
      <c r="AP15" s="65">
        <v>11.996510000000001</v>
      </c>
      <c r="AQ15" s="68">
        <v>1.524971E-2</v>
      </c>
      <c r="AR15" s="68">
        <v>4.5792700000000001E-4</v>
      </c>
      <c r="AS15" s="69">
        <v>1.6229599999999999E-3</v>
      </c>
    </row>
    <row r="16" spans="1:45">
      <c r="A16" s="12">
        <v>2</v>
      </c>
      <c r="B16" s="54">
        <v>7.4999999999999997E-2</v>
      </c>
      <c r="C16" s="21">
        <v>0.99969010000000003</v>
      </c>
      <c r="D16" s="14">
        <v>5.5763809999999996</v>
      </c>
      <c r="E16" s="23">
        <v>33.708329999999997</v>
      </c>
      <c r="F16" s="13">
        <v>8.6098560000000006</v>
      </c>
      <c r="G16" s="21">
        <v>1.1335649999999999E-2</v>
      </c>
      <c r="H16" s="14">
        <v>71.769660000000002</v>
      </c>
      <c r="I16" s="14">
        <v>1058.2819999999999</v>
      </c>
      <c r="J16" s="23">
        <v>3.6664000000000002E-3</v>
      </c>
      <c r="K16" s="13">
        <v>4.162003E-5</v>
      </c>
      <c r="L16" s="13">
        <v>579.24350000000004</v>
      </c>
      <c r="M16" s="13">
        <v>924.32629999999995</v>
      </c>
      <c r="N16" s="23">
        <v>8.6125249999999998</v>
      </c>
      <c r="O16" s="23">
        <v>1.6365270000000001E-2</v>
      </c>
      <c r="P16" s="23">
        <v>2.2039840000000002E-2</v>
      </c>
      <c r="Q16" s="24">
        <v>6.5676919999999996E-5</v>
      </c>
      <c r="S16" s="161">
        <v>3</v>
      </c>
      <c r="T16" s="162">
        <v>8.7153989999999997</v>
      </c>
      <c r="U16" s="163">
        <v>2.187163E-2</v>
      </c>
      <c r="V16" s="163">
        <v>5.7646180000000002E-5</v>
      </c>
      <c r="W16" s="116"/>
      <c r="X16" s="164">
        <v>131.59450000000001</v>
      </c>
      <c r="Y16" s="164">
        <v>0.61962410000000001</v>
      </c>
      <c r="Z16" s="163">
        <v>1440.6769999999999</v>
      </c>
      <c r="AA16" s="163">
        <v>6.7714169999999996</v>
      </c>
      <c r="AB16" s="116"/>
      <c r="AC16" s="165">
        <v>9.1342099999999996E-2</v>
      </c>
      <c r="AD16" s="165">
        <v>3.526585E-5</v>
      </c>
      <c r="AE16" s="165">
        <v>6.941181E-4</v>
      </c>
      <c r="AF16" s="166">
        <v>3.2624689999999999E-6</v>
      </c>
      <c r="AG16" s="76">
        <f t="shared" si="0"/>
        <v>3</v>
      </c>
      <c r="AH16" s="12">
        <v>3</v>
      </c>
      <c r="AI16" s="181">
        <v>8.5000000000000006E-2</v>
      </c>
      <c r="AJ16" s="65">
        <v>1.187321E-2</v>
      </c>
      <c r="AK16" s="65">
        <v>3.4511970000000002E-5</v>
      </c>
      <c r="AL16" s="65">
        <v>7.4521869999999999E-4</v>
      </c>
      <c r="AM16" s="65">
        <v>1.817034E-2</v>
      </c>
      <c r="AN16" s="65">
        <v>1.5607230000000001</v>
      </c>
      <c r="AO16" s="65">
        <v>1.5624290000000001</v>
      </c>
      <c r="AP16" s="65">
        <v>17.1081</v>
      </c>
      <c r="AQ16" s="68">
        <v>1.6712810000000002E-2</v>
      </c>
      <c r="AR16" s="68">
        <v>2.6664020000000002E-4</v>
      </c>
      <c r="AS16" s="69">
        <v>1.286677E-3</v>
      </c>
    </row>
    <row r="17" spans="1:45">
      <c r="A17" s="12">
        <v>3</v>
      </c>
      <c r="B17" s="54">
        <v>8.5000000000000006E-2</v>
      </c>
      <c r="C17" s="21">
        <v>1.5624290000000001</v>
      </c>
      <c r="D17" s="14">
        <v>8.7153989999999997</v>
      </c>
      <c r="E17" s="23">
        <v>52.683199999999999</v>
      </c>
      <c r="F17" s="13">
        <v>13.559950000000001</v>
      </c>
      <c r="G17" s="21">
        <v>1.187306E-2</v>
      </c>
      <c r="H17" s="14">
        <v>79.260379999999998</v>
      </c>
      <c r="I17" s="14">
        <v>1440.8989999999999</v>
      </c>
      <c r="J17" s="23">
        <v>2.906708E-3</v>
      </c>
      <c r="K17" s="13">
        <v>2.211281E-5</v>
      </c>
      <c r="L17" s="13">
        <v>1090.2339999999999</v>
      </c>
      <c r="M17" s="13">
        <v>2018.752</v>
      </c>
      <c r="N17" s="23">
        <v>8.6787620000000008</v>
      </c>
      <c r="O17" s="23">
        <v>1.1240389999999999E-2</v>
      </c>
      <c r="P17" s="23">
        <v>2.187163E-2</v>
      </c>
      <c r="Q17" s="24">
        <v>5.7646180000000002E-5</v>
      </c>
      <c r="S17" s="161">
        <v>4</v>
      </c>
      <c r="T17" s="162">
        <v>11.574</v>
      </c>
      <c r="U17" s="163">
        <v>2.180897E-2</v>
      </c>
      <c r="V17" s="163">
        <v>5.500191E-5</v>
      </c>
      <c r="W17" s="116"/>
      <c r="X17" s="164">
        <v>205.1217</v>
      </c>
      <c r="Y17" s="164">
        <v>1.1917599999999999</v>
      </c>
      <c r="Z17" s="163">
        <v>2083.9180000000001</v>
      </c>
      <c r="AA17" s="163">
        <v>12.094480000000001</v>
      </c>
      <c r="AB17" s="116"/>
      <c r="AC17" s="165">
        <v>9.8430809999999994E-2</v>
      </c>
      <c r="AD17" s="165">
        <v>3.6570989999999999E-5</v>
      </c>
      <c r="AE17" s="165">
        <v>4.7986539999999997E-4</v>
      </c>
      <c r="AF17" s="166">
        <v>2.7850049999999999E-6</v>
      </c>
      <c r="AG17" s="76">
        <f t="shared" si="0"/>
        <v>4</v>
      </c>
      <c r="AH17" s="12">
        <v>4</v>
      </c>
      <c r="AI17" s="181">
        <v>9.1999999999999998E-2</v>
      </c>
      <c r="AJ17" s="65">
        <v>1.0115590000000001E-2</v>
      </c>
      <c r="AK17" s="65">
        <v>3.5347030000000001E-5</v>
      </c>
      <c r="AL17" s="65">
        <v>7.632502E-4</v>
      </c>
      <c r="AM17" s="65">
        <v>2.2863439999999999E-2</v>
      </c>
      <c r="AN17" s="65">
        <v>2.0726300000000002</v>
      </c>
      <c r="AO17" s="65">
        <v>2.074897</v>
      </c>
      <c r="AP17" s="65">
        <v>21.083539999999999</v>
      </c>
      <c r="AQ17" s="68">
        <v>1.8009589999999999E-2</v>
      </c>
      <c r="AR17" s="68">
        <v>2.2159870000000001E-4</v>
      </c>
      <c r="AS17" s="69">
        <v>1.5467829999999999E-3</v>
      </c>
    </row>
    <row r="18" spans="1:45">
      <c r="A18" s="12">
        <v>4</v>
      </c>
      <c r="B18" s="54">
        <v>9.1999999999999998E-2</v>
      </c>
      <c r="C18" s="21">
        <v>2.0748959999999999</v>
      </c>
      <c r="D18" s="14">
        <v>11.574</v>
      </c>
      <c r="E18" s="23">
        <v>69.962969999999999</v>
      </c>
      <c r="F18" s="13">
        <v>18.059270000000001</v>
      </c>
      <c r="G18" s="21">
        <v>1.011544E-2</v>
      </c>
      <c r="H18" s="14">
        <v>85.655789999999996</v>
      </c>
      <c r="I18" s="14">
        <v>2084.261</v>
      </c>
      <c r="J18" s="23">
        <v>3.4943109999999999E-3</v>
      </c>
      <c r="K18" s="13">
        <v>1.7054189999999999E-5</v>
      </c>
      <c r="L18" s="13">
        <v>1413.62</v>
      </c>
      <c r="M18" s="13">
        <v>2403.0219999999999</v>
      </c>
      <c r="N18" s="23">
        <v>8.7036990000000003</v>
      </c>
      <c r="O18" s="23">
        <v>9.0917299999999993E-3</v>
      </c>
      <c r="P18" s="23">
        <v>2.180897E-2</v>
      </c>
      <c r="Q18" s="24">
        <v>5.500191E-5</v>
      </c>
      <c r="S18" s="161">
        <v>5</v>
      </c>
      <c r="T18" s="162">
        <v>16.926580000000001</v>
      </c>
      <c r="U18" s="163">
        <v>2.183649E-2</v>
      </c>
      <c r="V18" s="163">
        <v>5.236552E-5</v>
      </c>
      <c r="W18" s="116"/>
      <c r="X18" s="164">
        <v>282.89299999999997</v>
      </c>
      <c r="Y18" s="164">
        <v>1.3778280000000001</v>
      </c>
      <c r="Z18" s="163">
        <v>2757.7130000000002</v>
      </c>
      <c r="AA18" s="163">
        <v>13.41404</v>
      </c>
      <c r="AB18" s="116"/>
      <c r="AC18" s="165">
        <v>0.10258249999999999</v>
      </c>
      <c r="AD18" s="165">
        <v>3.6257909999999998E-5</v>
      </c>
      <c r="AE18" s="165">
        <v>3.6261939999999998E-4</v>
      </c>
      <c r="AF18" s="166">
        <v>1.7638500000000001E-6</v>
      </c>
      <c r="AG18" s="76">
        <f t="shared" si="0"/>
        <v>5</v>
      </c>
      <c r="AH18" s="12">
        <v>5</v>
      </c>
      <c r="AI18" s="181">
        <v>9.9000000000000005E-2</v>
      </c>
      <c r="AJ18" s="65">
        <v>1.072671E-2</v>
      </c>
      <c r="AK18" s="65">
        <v>3.6383359999999999E-5</v>
      </c>
      <c r="AL18" s="65">
        <v>7.8562779999999995E-4</v>
      </c>
      <c r="AM18" s="65">
        <v>3.293563E-2</v>
      </c>
      <c r="AN18" s="65">
        <v>3.0311520000000001</v>
      </c>
      <c r="AO18" s="65">
        <v>3.0344660000000001</v>
      </c>
      <c r="AP18" s="65">
        <v>29.586300000000001</v>
      </c>
      <c r="AQ18" s="68">
        <v>1.8769069999999999E-2</v>
      </c>
      <c r="AR18" s="68">
        <v>1.6254360000000001E-4</v>
      </c>
      <c r="AS18" s="69">
        <v>1.5014270000000001E-3</v>
      </c>
    </row>
    <row r="19" spans="1:45">
      <c r="A19" s="12">
        <v>5</v>
      </c>
      <c r="B19" s="54">
        <v>9.9000000000000005E-2</v>
      </c>
      <c r="C19" s="21">
        <v>3.0344660000000001</v>
      </c>
      <c r="D19" s="14">
        <v>16.926580000000001</v>
      </c>
      <c r="E19" s="23">
        <v>102.3185</v>
      </c>
      <c r="F19" s="13">
        <v>26.377800000000001</v>
      </c>
      <c r="G19" s="21">
        <v>1.072655E-2</v>
      </c>
      <c r="H19" s="14">
        <v>89.155450000000002</v>
      </c>
      <c r="I19" s="14">
        <v>2758.1889999999999</v>
      </c>
      <c r="J19" s="23">
        <v>3.391846E-3</v>
      </c>
      <c r="K19" s="13">
        <v>1.200315E-5</v>
      </c>
      <c r="L19" s="13">
        <v>2008.4860000000001</v>
      </c>
      <c r="M19" s="13">
        <v>3444.8180000000002</v>
      </c>
      <c r="N19" s="23">
        <v>8.6927310000000002</v>
      </c>
      <c r="O19" s="23">
        <v>6.0319220000000003E-3</v>
      </c>
      <c r="P19" s="23">
        <v>2.183649E-2</v>
      </c>
      <c r="Q19" s="24">
        <v>5.236552E-5</v>
      </c>
      <c r="S19" s="161">
        <v>6</v>
      </c>
      <c r="T19" s="162">
        <v>18.681519999999999</v>
      </c>
      <c r="U19" s="163">
        <v>2.1826990000000001E-2</v>
      </c>
      <c r="V19" s="163">
        <v>5.2179429999999999E-5</v>
      </c>
      <c r="W19" s="116"/>
      <c r="X19" s="164">
        <v>327.39519999999999</v>
      </c>
      <c r="Y19" s="164">
        <v>1.7984039999999999</v>
      </c>
      <c r="Z19" s="163">
        <v>3145.7959999999998</v>
      </c>
      <c r="AA19" s="163">
        <v>17.266490000000001</v>
      </c>
      <c r="AB19" s="116"/>
      <c r="AC19" s="165">
        <v>0.1040739</v>
      </c>
      <c r="AD19" s="165">
        <v>3.4196689999999997E-5</v>
      </c>
      <c r="AE19" s="165">
        <v>3.178845E-4</v>
      </c>
      <c r="AF19" s="166">
        <v>1.7447889999999999E-6</v>
      </c>
      <c r="AG19" s="76">
        <f t="shared" si="0"/>
        <v>6</v>
      </c>
      <c r="AH19" s="12">
        <v>6</v>
      </c>
      <c r="AI19" s="181">
        <v>0.107</v>
      </c>
      <c r="AJ19" s="65">
        <v>1.0229530000000001E-2</v>
      </c>
      <c r="AK19" s="65">
        <v>1.38395E-5</v>
      </c>
      <c r="AL19" s="65">
        <v>2.9883699999999999E-4</v>
      </c>
      <c r="AM19" s="65">
        <v>3.6061719999999998E-2</v>
      </c>
      <c r="AN19" s="65">
        <v>3.3454199999999998</v>
      </c>
      <c r="AO19" s="65">
        <v>3.349078</v>
      </c>
      <c r="AP19" s="65">
        <v>32.185940000000002</v>
      </c>
      <c r="AQ19" s="68">
        <v>1.9041889999999999E-2</v>
      </c>
      <c r="AR19" s="68">
        <v>5.6834469999999997E-5</v>
      </c>
      <c r="AS19" s="69">
        <v>5.9887030000000004E-4</v>
      </c>
    </row>
    <row r="20" spans="1:45">
      <c r="A20" s="12">
        <v>6</v>
      </c>
      <c r="B20" s="54">
        <v>0.107</v>
      </c>
      <c r="C20" s="21">
        <v>3.349078</v>
      </c>
      <c r="D20" s="14">
        <v>18.681519999999999</v>
      </c>
      <c r="E20" s="23">
        <v>112.9268</v>
      </c>
      <c r="F20" s="13">
        <v>29.12529</v>
      </c>
      <c r="G20" s="21">
        <v>1.0229459999999999E-2</v>
      </c>
      <c r="H20" s="14">
        <v>90.490729999999999</v>
      </c>
      <c r="I20" s="14">
        <v>3146.377</v>
      </c>
      <c r="J20" s="23">
        <v>1.352897E-3</v>
      </c>
      <c r="K20" s="13">
        <v>4.1368489999999998E-6</v>
      </c>
      <c r="L20" s="13">
        <v>5827.66</v>
      </c>
      <c r="M20" s="13">
        <v>25845.54</v>
      </c>
      <c r="N20" s="23">
        <v>8.6965120000000002</v>
      </c>
      <c r="O20" s="23">
        <v>5.8056590000000003E-3</v>
      </c>
      <c r="P20" s="23">
        <v>2.1826990000000001E-2</v>
      </c>
      <c r="Q20" s="24">
        <v>5.2179429999999999E-5</v>
      </c>
      <c r="S20" s="161">
        <v>7</v>
      </c>
      <c r="T20" s="162">
        <v>16.056360000000002</v>
      </c>
      <c r="U20" s="163">
        <v>2.182481E-2</v>
      </c>
      <c r="V20" s="163">
        <v>5.2942290000000002E-5</v>
      </c>
      <c r="W20" s="116"/>
      <c r="X20" s="164">
        <v>356.75740000000002</v>
      </c>
      <c r="Y20" s="164">
        <v>2.3706399999999999</v>
      </c>
      <c r="Z20" s="163">
        <v>3401.4549999999999</v>
      </c>
      <c r="AA20" s="163">
        <v>22.590029999999999</v>
      </c>
      <c r="AB20" s="116"/>
      <c r="AC20" s="165">
        <v>0.1048838</v>
      </c>
      <c r="AD20" s="165">
        <v>4.6058579999999998E-5</v>
      </c>
      <c r="AE20" s="165">
        <v>2.9399189999999999E-4</v>
      </c>
      <c r="AF20" s="166">
        <v>1.9524839999999999E-6</v>
      </c>
      <c r="AG20" s="76">
        <f t="shared" si="0"/>
        <v>7</v>
      </c>
      <c r="AH20" s="12">
        <v>7</v>
      </c>
      <c r="AI20" s="181">
        <v>0.12</v>
      </c>
      <c r="AJ20" s="65">
        <v>8.0683939999999996E-3</v>
      </c>
      <c r="AK20" s="65">
        <v>0</v>
      </c>
      <c r="AL20" s="65">
        <v>0</v>
      </c>
      <c r="AM20" s="65">
        <v>3.07662E-2</v>
      </c>
      <c r="AN20" s="65">
        <v>2.8753150000000001</v>
      </c>
      <c r="AO20" s="65">
        <v>2.8784589999999999</v>
      </c>
      <c r="AP20" s="65">
        <v>27.449549999999999</v>
      </c>
      <c r="AQ20" s="68">
        <v>1.919005E-2</v>
      </c>
      <c r="AR20" s="68">
        <v>0</v>
      </c>
      <c r="AS20" s="69">
        <v>0</v>
      </c>
    </row>
    <row r="21" spans="1:45">
      <c r="A21" s="12">
        <v>7</v>
      </c>
      <c r="B21" s="54">
        <v>0.12</v>
      </c>
      <c r="C21" s="21">
        <v>2.8784589999999999</v>
      </c>
      <c r="D21" s="14">
        <v>16.056360000000002</v>
      </c>
      <c r="E21" s="23">
        <v>97.058149999999998</v>
      </c>
      <c r="F21" s="13">
        <v>25.035060000000001</v>
      </c>
      <c r="G21" s="21">
        <v>8.0683939999999996E-3</v>
      </c>
      <c r="H21" s="14">
        <v>91.203900000000004</v>
      </c>
      <c r="I21" s="14">
        <v>3402.1080000000002</v>
      </c>
      <c r="J21" s="23">
        <v>0</v>
      </c>
      <c r="K21" s="13">
        <v>0</v>
      </c>
      <c r="L21" s="13" t="s">
        <v>118</v>
      </c>
      <c r="M21" s="13" t="s">
        <v>118</v>
      </c>
      <c r="N21" s="23">
        <v>8.6973800000000008</v>
      </c>
      <c r="O21" s="23">
        <v>6.8215960000000001E-3</v>
      </c>
      <c r="P21" s="23">
        <v>2.182481E-2</v>
      </c>
      <c r="Q21" s="24">
        <v>5.2942290000000002E-5</v>
      </c>
      <c r="S21" s="161">
        <v>8</v>
      </c>
      <c r="T21" s="162">
        <v>19.439730000000001</v>
      </c>
      <c r="U21" s="163">
        <v>2.1827450000000002E-2</v>
      </c>
      <c r="V21" s="163">
        <v>5.198726E-5</v>
      </c>
      <c r="W21" s="116"/>
      <c r="X21" s="164">
        <v>345.7192</v>
      </c>
      <c r="Y21" s="164">
        <v>1.8161400000000001</v>
      </c>
      <c r="Z21" s="163">
        <v>3305.0880000000002</v>
      </c>
      <c r="AA21" s="163">
        <v>17.34684</v>
      </c>
      <c r="AB21" s="116"/>
      <c r="AC21" s="165">
        <v>0.1046021</v>
      </c>
      <c r="AD21" s="165">
        <v>3.6870769999999997E-5</v>
      </c>
      <c r="AE21" s="165">
        <v>3.025638E-4</v>
      </c>
      <c r="AF21" s="166">
        <v>1.588014E-6</v>
      </c>
      <c r="AG21" s="76">
        <f t="shared" si="0"/>
        <v>8</v>
      </c>
      <c r="AH21" s="12">
        <v>8</v>
      </c>
      <c r="AI21" s="181">
        <v>0.15</v>
      </c>
      <c r="AJ21" s="65">
        <v>1.0080510000000001E-2</v>
      </c>
      <c r="AK21" s="65">
        <v>1.357125E-5</v>
      </c>
      <c r="AL21" s="65">
        <v>2.9304469999999998E-4</v>
      </c>
      <c r="AM21" s="65">
        <v>3.7368760000000001E-2</v>
      </c>
      <c r="AN21" s="65">
        <v>3.4811969999999999</v>
      </c>
      <c r="AO21" s="65">
        <v>3.485004</v>
      </c>
      <c r="AP21" s="65">
        <v>33.323140000000002</v>
      </c>
      <c r="AQ21" s="68">
        <v>1.9138519999999999E-2</v>
      </c>
      <c r="AR21" s="68">
        <v>5.3830889999999999E-5</v>
      </c>
      <c r="AS21" s="69">
        <v>5.9594390000000002E-4</v>
      </c>
    </row>
    <row r="22" spans="1:45">
      <c r="A22" s="12">
        <v>8</v>
      </c>
      <c r="B22" s="54">
        <v>0.15</v>
      </c>
      <c r="C22" s="21">
        <v>3.485004</v>
      </c>
      <c r="D22" s="14">
        <v>19.439730000000001</v>
      </c>
      <c r="E22" s="23">
        <v>117.51009999999999</v>
      </c>
      <c r="F22" s="13">
        <v>30.306740000000001</v>
      </c>
      <c r="G22" s="21">
        <v>1.0080449999999999E-2</v>
      </c>
      <c r="H22" s="14">
        <v>90.948040000000006</v>
      </c>
      <c r="I22" s="14">
        <v>3305.701</v>
      </c>
      <c r="J22" s="23">
        <v>1.3462859999999999E-3</v>
      </c>
      <c r="K22" s="13">
        <v>3.8984429999999999E-6</v>
      </c>
      <c r="L22" s="13">
        <v>6184.0460000000003</v>
      </c>
      <c r="M22" s="13">
        <v>29916.639999999999</v>
      </c>
      <c r="N22" s="23">
        <v>8.6963299999999997</v>
      </c>
      <c r="O22" s="23">
        <v>5.5234790000000004E-3</v>
      </c>
      <c r="P22" s="23">
        <v>2.1827450000000002E-2</v>
      </c>
      <c r="Q22" s="24">
        <v>5.198726E-5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SUM(C15:C47)</f>
        <v>17.927219999999998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6250</v>
      </c>
      <c r="T53" s="114">
        <v>0</v>
      </c>
      <c r="U53" s="121">
        <v>-4.6164530000000004E-3</v>
      </c>
      <c r="V53" s="65">
        <v>3.5069659999999998E-5</v>
      </c>
      <c r="W53" s="65">
        <v>-2.328498E-3</v>
      </c>
      <c r="X53" s="65">
        <v>4.469377E-5</v>
      </c>
      <c r="Y53" s="169">
        <v>-2.4542890000000001E-3</v>
      </c>
      <c r="Z53" s="169">
        <v>3.612649E-5</v>
      </c>
      <c r="AA53" s="169">
        <v>3.0056650000000001E-2</v>
      </c>
      <c r="AB53" s="65">
        <v>4.1991140000000001E-5</v>
      </c>
      <c r="AC53" s="65">
        <v>-9.3743509999999995E-4</v>
      </c>
      <c r="AD53" s="105">
        <v>1.6436980000000001E-4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0.06</v>
      </c>
      <c r="U61" s="70">
        <v>1.662464E-2</v>
      </c>
      <c r="V61" s="70">
        <v>5.946431E-5</v>
      </c>
      <c r="W61" s="70">
        <v>1.51838E-5</v>
      </c>
      <c r="X61" s="70">
        <v>6.0778159999999997E-5</v>
      </c>
      <c r="Y61" s="172">
        <v>8.6610860000000001E-3</v>
      </c>
      <c r="Z61" s="172">
        <v>5.4279010000000001E-5</v>
      </c>
      <c r="AA61" s="172">
        <v>0.54041079999999997</v>
      </c>
      <c r="AB61" s="70">
        <v>1.4459729999999999E-4</v>
      </c>
      <c r="AC61" s="70">
        <v>9.6232120000000005</v>
      </c>
      <c r="AD61" s="108">
        <v>1.3877150000000001E-3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7.4999999999999997E-2</v>
      </c>
      <c r="U62" s="65">
        <v>1.115469E-2</v>
      </c>
      <c r="V62" s="65">
        <v>5.1722689999999998E-5</v>
      </c>
      <c r="W62" s="65">
        <v>4.1061589999999999E-5</v>
      </c>
      <c r="X62" s="169">
        <v>6.5522860000000006E-5</v>
      </c>
      <c r="Y62" s="169">
        <v>1.217357E-2</v>
      </c>
      <c r="Z62" s="169">
        <v>5.4101239999999999E-5</v>
      </c>
      <c r="AA62" s="65">
        <v>0.99456109999999998</v>
      </c>
      <c r="AB62" s="65">
        <v>2.046033E-4</v>
      </c>
      <c r="AC62" s="65">
        <v>11.996510000000001</v>
      </c>
      <c r="AD62" s="105">
        <v>1.97707E-3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8.5000000000000006E-2</v>
      </c>
      <c r="U63" s="65">
        <v>1.168348E-2</v>
      </c>
      <c r="V63" s="65">
        <v>5.3764760000000001E-5</v>
      </c>
      <c r="W63" s="65">
        <v>3.409668E-5</v>
      </c>
      <c r="X63" s="169">
        <v>6.3134959999999995E-5</v>
      </c>
      <c r="Y63" s="169">
        <v>1.802399E-2</v>
      </c>
      <c r="Z63" s="169">
        <v>6.0990840000000002E-5</v>
      </c>
      <c r="AA63" s="65">
        <v>1.5544119999999999</v>
      </c>
      <c r="AB63" s="65">
        <v>3.7356709999999998E-4</v>
      </c>
      <c r="AC63" s="65">
        <v>17.1081</v>
      </c>
      <c r="AD63" s="105">
        <v>3.1921720000000001E-3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9.1999999999999998E-2</v>
      </c>
      <c r="U64" s="65">
        <v>9.9539450000000005E-3</v>
      </c>
      <c r="V64" s="65">
        <v>5.6981280000000001E-5</v>
      </c>
      <c r="W64" s="65">
        <v>3.4921690000000001E-5</v>
      </c>
      <c r="X64" s="169">
        <v>5.9362769999999998E-5</v>
      </c>
      <c r="Y64" s="169">
        <v>2.2679290000000001E-2</v>
      </c>
      <c r="Z64" s="169">
        <v>6.0975959999999998E-5</v>
      </c>
      <c r="AA64" s="65">
        <v>2.0642499999999999</v>
      </c>
      <c r="AB64" s="65">
        <v>4.5759119999999999E-4</v>
      </c>
      <c r="AC64" s="65">
        <v>21.083539999999999</v>
      </c>
      <c r="AD64" s="105">
        <v>3.7951439999999999E-3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9.9000000000000005E-2</v>
      </c>
      <c r="U65" s="65">
        <v>1.05553E-2</v>
      </c>
      <c r="V65" s="65">
        <v>5.0343400000000003E-5</v>
      </c>
      <c r="W65" s="65">
        <v>3.594555E-5</v>
      </c>
      <c r="X65" s="169">
        <v>6.1650510000000003E-5</v>
      </c>
      <c r="Y65" s="169">
        <v>3.2670360000000002E-2</v>
      </c>
      <c r="Z65" s="169">
        <v>7.0377609999999996E-5</v>
      </c>
      <c r="AA65" s="65">
        <v>3.0188950000000001</v>
      </c>
      <c r="AB65" s="65">
        <v>5.7856170000000003E-4</v>
      </c>
      <c r="AC65" s="65">
        <v>29.586300000000001</v>
      </c>
      <c r="AD65" s="105">
        <v>5.267E-3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0.107</v>
      </c>
      <c r="U66" s="65">
        <v>1.006606E-2</v>
      </c>
      <c r="V66" s="65">
        <v>5.4408769999999998E-5</v>
      </c>
      <c r="W66" s="65">
        <v>1.367296E-5</v>
      </c>
      <c r="X66" s="169">
        <v>6.0639159999999998E-5</v>
      </c>
      <c r="Y66" s="169">
        <v>3.5771259999999999E-2</v>
      </c>
      <c r="Z66" s="169">
        <v>8.3717389999999998E-5</v>
      </c>
      <c r="AA66" s="65">
        <v>3.3318919999999999</v>
      </c>
      <c r="AB66" s="65">
        <v>4.8606659999999999E-4</v>
      </c>
      <c r="AC66" s="65">
        <v>32.185940000000002</v>
      </c>
      <c r="AD66" s="105">
        <v>5.5908909999999997E-3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0.12</v>
      </c>
      <c r="U67" s="65">
        <v>7.9394600000000006E-3</v>
      </c>
      <c r="V67" s="65">
        <v>5.2155879999999998E-5</v>
      </c>
      <c r="W67" s="65">
        <v>0</v>
      </c>
      <c r="X67" s="169">
        <v>6.1712670000000001E-5</v>
      </c>
      <c r="Y67" s="169">
        <v>3.0518389999999999E-2</v>
      </c>
      <c r="Z67" s="169">
        <v>6.247848E-5</v>
      </c>
      <c r="AA67" s="65">
        <v>2.8636889999999999</v>
      </c>
      <c r="AB67" s="65">
        <v>7.2697539999999996E-4</v>
      </c>
      <c r="AC67" s="65">
        <v>27.449549999999999</v>
      </c>
      <c r="AD67" s="105">
        <v>7.358893E-3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0.15</v>
      </c>
      <c r="U68" s="65">
        <v>9.9194179999999993E-3</v>
      </c>
      <c r="V68" s="65">
        <v>5.1187699999999998E-5</v>
      </c>
      <c r="W68" s="65">
        <v>1.340794E-5</v>
      </c>
      <c r="X68" s="169">
        <v>6.4863659999999998E-5</v>
      </c>
      <c r="Y68" s="169">
        <v>3.7067780000000002E-2</v>
      </c>
      <c r="Z68" s="169">
        <v>6.957272E-5</v>
      </c>
      <c r="AA68" s="65">
        <v>3.4671210000000001</v>
      </c>
      <c r="AB68" s="65">
        <v>6.042784E-4</v>
      </c>
      <c r="AC68" s="65">
        <v>33.323140000000002</v>
      </c>
      <c r="AD68" s="105">
        <v>6.4406330000000003E-3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2014-10-15T17:30:19Z</dcterms:modified>
</cp:coreProperties>
</file>