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<sst xmlns="http://schemas.openxmlformats.org/spreadsheetml/2006/main" count="299" uniqueCount="138">
  <si>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</si>
  <si>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</si>
  <si>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</si>
  <si>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</si>
  <si>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</si>
  <si>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</si>
  <si>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</si>
  <si>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</si>
  <si>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</si>
  <si>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</si>
  <si>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</si>
  <si>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</si>
  <si>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</si>
  <si>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</si>
  <si>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</si>
  <si>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</si>
  <si>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</si>
  <si>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</si>
  <si>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</si>
  <si>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</si>
  <si>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</si>
  <si>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</si>
  <si>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</si>
  <si>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</si>
  <si>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</si>
  <si>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</si>
  <si>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</si>
  <si>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</si>
  <si>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</si>
  <si>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</si>
  <si>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</si>
  <si>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</si>
  <si>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</si>
  <si>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</si>
  <si>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</si>
  <si>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</si>
  <si>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</si>
  <si>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</si>
  <si>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</si>
  <si>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</si>
  <si>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</si>
  <si>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</si>
  <si>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</si>
  <si>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</si>
  <si>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</si>
  <si>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</si>
  <si>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</si>
  <si>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</si>
  <si>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</si>
  <si>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</si>
  <si>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</si>
  <si>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</si>
  <si>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</si>
  <si>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</si>
  <si>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</si>
  <si>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</si>
  <si>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</si>
  <si>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</si>
  <si>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</si>
  <si>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</si>
  <si>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</si>
  <si>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</si>
  <si>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</si>
  <si>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</si>
  <si>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</si>
  <si>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</si>
  <si>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</si>
  <si>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</si>
  <si>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</si>
  <si>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</si>
  <si>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</si>
  <si>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</si>
  <si>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</si>
  <si>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</si>
  <si>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</si>
  <si>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</si>
  <si>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</si>
  <si>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</si>
  <si>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</si>
  <si>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</si>
  <si>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</si>
  <si>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</si>
  <si>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</si>
  <si>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</si>
  <si>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</si>
  <si>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</si>
  <si>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</si>
  <si>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</si>
  <si>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 xml:space="preserve">  ca3637 = </t>
  </si>
  <si>
    <t xml:space="preserve">  lambda40 = </t>
  </si>
  <si>
    <t>5.5492e-010 +/- 9.3000e-013 1/a</t>
  </si>
  <si>
    <t xml:space="preserve">  k3839 = </t>
  </si>
  <si>
    <t xml:space="preserve">  lambda37 = </t>
  </si>
  <si>
    <t>7.2438 +/- 0.0214 1/a</t>
  </si>
  <si>
    <t xml:space="preserve">  k4039 = 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</si>
  <si>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</si>
  <si>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</si>
  <si>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</si>
  <si>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</si>
  <si>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</si>
  <si>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</si>
  <si>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</si>
  <si>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>700°C</t>
  </si>
  <si>
    <t>800°C</t>
  </si>
  <si>
    <t>900°C</t>
  </si>
  <si>
    <t>950°C</t>
  </si>
  <si>
    <t>975°C</t>
  </si>
  <si>
    <t>1025°C</t>
  </si>
  <si>
    <t>1075°C</t>
  </si>
  <si>
    <t>1100°C</t>
  </si>
  <si>
    <t>1125°C</t>
  </si>
  <si>
    <t>1175°C</t>
  </si>
  <si>
    <t>1250°C</t>
  </si>
  <si>
    <t>1350°C</t>
  </si>
  <si>
    <t>(700°C)</t>
  </si>
  <si>
    <t>(1100°C)</t>
  </si>
  <si>
    <t>(900°C)</t>
  </si>
  <si>
    <t xml:space="preserve"> Sample:</t>
  </si>
  <si>
    <t>Std</t>
  </si>
  <si>
    <t>FGA002P2H12 (End date: 2008-06-13 13:39:00.0)</t>
  </si>
  <si>
    <t>2008-07-14 10:07:29.0</t>
  </si>
  <si>
    <t>HTC</t>
  </si>
  <si>
    <t>0.000409 +/- 0.000014</t>
  </si>
  <si>
    <t>0.01720 +/- 0.00022</t>
  </si>
  <si>
    <t>3.24 mg Kf</t>
  </si>
  <si>
    <t>0.00400 +/- 0.00000</t>
  </si>
  <si>
    <t>Ma (95.6% 39Ar(K), Steps: 3   4   5   6   7   8   9  10)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</si>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</sst>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3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  <xf numFmtId="11" fontId="0" fillId="0" borderId="0" xfId="0" applyNumberFormat="1" applyFill="1" applyBorder="1"/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N8" sqref="N8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117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 t="s">
        <v>118</v>
      </c>
      <c r="C4" s="43"/>
      <c r="D4" s="5"/>
      <c r="E4" s="5" t="s">
        <v>7</v>
      </c>
      <c r="F4" s="10" t="s">
        <v>119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120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121</v>
      </c>
      <c r="G6" s="5"/>
      <c r="H6" s="5"/>
      <c r="I6" s="5"/>
      <c r="J6" s="117" t="s">
        <v>88</v>
      </c>
      <c r="K6" s="5" t="s">
        <v>122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357</v>
      </c>
      <c r="C7" s="43"/>
      <c r="E7" s="33" t="s">
        <v>13</v>
      </c>
      <c r="F7" s="58">
        <v>3.7123680000000002E-3</v>
      </c>
      <c r="G7" s="33"/>
      <c r="H7" s="33" t="s">
        <v>84</v>
      </c>
      <c r="I7" s="174">
        <v>0.9967916</v>
      </c>
      <c r="J7" s="117" t="s">
        <v>91</v>
      </c>
      <c r="K7" s="5" t="s">
        <v>123</v>
      </c>
      <c r="L7" s="5"/>
      <c r="M7" s="4" t="s">
        <v>92</v>
      </c>
      <c r="N7" s="5" t="s">
        <v>93</v>
      </c>
      <c r="O7" s="5"/>
      <c r="P7" s="29"/>
      <c r="Q7" s="30"/>
      <c r="AE7" s="34" t="s">
        <v>58</v>
      </c>
      <c r="AF7" s="74">
        <f>F8</f>
        <v>2.4986599999999999E-5</v>
      </c>
    </row>
    <row r="8" spans="1:45" ht="15.75">
      <c r="A8" s="44" t="s">
        <v>15</v>
      </c>
      <c r="B8" s="45" t="s">
        <v>124</v>
      </c>
      <c r="C8" s="43"/>
      <c r="D8" s="5"/>
      <c r="E8" s="7" t="s">
        <v>19</v>
      </c>
      <c r="F8" s="57">
        <v>2.4986599999999999E-5</v>
      </c>
      <c r="G8" s="5"/>
      <c r="H8" s="129" t="s">
        <v>85</v>
      </c>
      <c r="I8" s="130">
        <v>3.865098E-4</v>
      </c>
      <c r="J8" s="117" t="s">
        <v>94</v>
      </c>
      <c r="K8" s="5" t="s">
        <v>125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95</v>
      </c>
      <c r="B10" s="42"/>
      <c r="C10" s="175">
        <v>3.7147220000000002E-3</v>
      </c>
      <c r="D10" s="5" t="s">
        <v>96</v>
      </c>
      <c r="E10" s="176">
        <v>2.8169799999999999E-5</v>
      </c>
      <c r="F10" s="5" t="s">
        <v>97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98</v>
      </c>
      <c r="B11" s="42"/>
      <c r="C11" s="177">
        <v>3.7123680000000002E-3</v>
      </c>
      <c r="D11" s="132" t="s">
        <v>96</v>
      </c>
      <c r="E11" s="178">
        <v>2.4986599999999999E-5</v>
      </c>
      <c r="F11" s="133" t="s">
        <v>126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100</v>
      </c>
      <c r="V12" s="36" t="s">
        <v>101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99</v>
      </c>
      <c r="Q13" s="153" t="s">
        <v>99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127</v>
      </c>
      <c r="B14" s="54" t="s">
        <v>128</v>
      </c>
      <c r="C14" s="21" t="s">
        <v>129</v>
      </c>
      <c r="D14" s="14" t="s">
        <v>130</v>
      </c>
      <c r="E14" s="23" t="s">
        <v>131</v>
      </c>
      <c r="F14" s="13" t="s">
        <v>132</v>
      </c>
      <c r="G14" s="21" t="s">
        <v>129</v>
      </c>
      <c r="H14" s="14" t="s">
        <v>130</v>
      </c>
      <c r="I14" s="14" t="s">
        <v>133</v>
      </c>
      <c r="J14" s="23" t="s">
        <v>133</v>
      </c>
      <c r="K14" s="13" t="s">
        <v>133</v>
      </c>
      <c r="L14" s="13" t="s">
        <v>128</v>
      </c>
      <c r="M14" s="13" t="s">
        <v>134</v>
      </c>
      <c r="N14" s="23" t="s">
        <v>135</v>
      </c>
      <c r="O14" s="23" t="s">
        <v>134</v>
      </c>
      <c r="P14" s="23" t="s">
        <v>136</v>
      </c>
      <c r="Q14" s="24" t="s">
        <v>137</v>
      </c>
      <c r="S14" s="154">
        <v>1</v>
      </c>
      <c r="T14" s="155">
        <v>0.61064969999999996</v>
      </c>
      <c r="U14" s="156">
        <v>2.97774E-3</v>
      </c>
      <c r="V14" s="156">
        <v>9.0165630000000002E-4</v>
      </c>
      <c r="W14" s="157"/>
      <c r="X14" s="158">
        <v>33.47119</v>
      </c>
      <c r="Y14" s="158">
        <v>6.041366</v>
      </c>
      <c r="Z14" s="156">
        <v>476.548</v>
      </c>
      <c r="AA14" s="156">
        <v>85.934219999999996</v>
      </c>
      <c r="AB14" s="157"/>
      <c r="AC14" s="159">
        <v>7.0236759999999995E-2</v>
      </c>
      <c r="AD14" s="159">
        <v>6.4093530000000002E-4</v>
      </c>
      <c r="AE14" s="159">
        <v>2.0984250000000001E-3</v>
      </c>
      <c r="AF14" s="160">
        <v>3.7840150000000001E-4</v>
      </c>
      <c r="AG14" s="76">
        <f>S14</f>
        <v>1</v>
      </c>
      <c r="AH14" s="50">
        <v>1</v>
      </c>
      <c r="AI14" s="179" t="s">
        <v>102</v>
      </c>
      <c r="AJ14" s="70">
        <v>2.1875080000000001E-4</v>
      </c>
      <c r="AK14" s="70">
        <v>9.2251659999999995E-4</v>
      </c>
      <c r="AL14" s="70">
        <v>1.8218520000000001E-3</v>
      </c>
      <c r="AM14" s="70">
        <v>1.5555349999999999E-4</v>
      </c>
      <c r="AN14" s="70">
        <v>7.296734E-3</v>
      </c>
      <c r="AO14" s="70">
        <v>7.2985029999999996E-3</v>
      </c>
      <c r="AP14" s="70">
        <v>0.1039194</v>
      </c>
      <c r="AQ14" s="66">
        <v>2.808681E-2</v>
      </c>
      <c r="AR14" s="66">
        <v>0.2141064</v>
      </c>
      <c r="AS14" s="67">
        <v>0.34063290000000002</v>
      </c>
    </row>
    <row r="15" spans="1:45">
      <c r="A15" s="12">
        <v>1</v>
      </c>
      <c r="B15" s="54" t="s">
        <v>102</v>
      </c>
      <c r="C15" s="21">
        <v>7.2969089999999999E-3</v>
      </c>
      <c r="D15" s="14">
        <v>0.61064969999999996</v>
      </c>
      <c r="E15" s="23">
        <v>0.1964912</v>
      </c>
      <c r="F15" s="13">
        <v>3.8793670000000002E-2</v>
      </c>
      <c r="G15" s="21">
        <v>2.1800570000000001E-4</v>
      </c>
      <c r="H15" s="14">
        <v>37.330559999999998</v>
      </c>
      <c r="I15" s="14">
        <v>475.05810000000002</v>
      </c>
      <c r="J15" s="23">
        <v>4.2172029999999996</v>
      </c>
      <c r="K15" s="13">
        <v>0.1264287</v>
      </c>
      <c r="L15" s="13">
        <v>2.0827119999999999</v>
      </c>
      <c r="M15" s="13">
        <v>9.8543240000000004E-2</v>
      </c>
      <c r="N15" s="23">
        <v>5.3164530000000001</v>
      </c>
      <c r="O15" s="23">
        <v>1.609777</v>
      </c>
      <c r="P15" s="23">
        <v>2.97774E-3</v>
      </c>
      <c r="Q15" s="24">
        <v>9.0165630000000002E-4</v>
      </c>
      <c r="S15" s="161">
        <v>2</v>
      </c>
      <c r="T15" s="162">
        <v>2.4406659999999998</v>
      </c>
      <c r="U15" s="163">
        <v>4.0002090000000002E-3</v>
      </c>
      <c r="V15" s="163">
        <v>4.1065330000000002E-4</v>
      </c>
      <c r="W15" s="116"/>
      <c r="X15" s="164">
        <v>94.938100000000006</v>
      </c>
      <c r="Y15" s="164">
        <v>12.25727</v>
      </c>
      <c r="Z15" s="163">
        <v>674.32190000000003</v>
      </c>
      <c r="AA15" s="163">
        <v>87.047920000000005</v>
      </c>
      <c r="AB15" s="116"/>
      <c r="AC15" s="165">
        <v>0.14079050000000001</v>
      </c>
      <c r="AD15" s="165">
        <v>3.7571730000000002E-4</v>
      </c>
      <c r="AE15" s="165">
        <v>1.482971E-3</v>
      </c>
      <c r="AF15" s="166">
        <v>1.9143609999999999E-4</v>
      </c>
      <c r="AG15" s="76">
        <f t="shared" ref="AG15:AG47" si="0">S15</f>
        <v>2</v>
      </c>
      <c r="AH15" s="12">
        <v>2</v>
      </c>
      <c r="AI15" s="180" t="s">
        <v>103</v>
      </c>
      <c r="AJ15" s="65">
        <v>3.1579139999999997E-4</v>
      </c>
      <c r="AK15" s="65">
        <v>1.0642459999999999E-2</v>
      </c>
      <c r="AL15" s="65">
        <v>2.101749E-2</v>
      </c>
      <c r="AM15" s="65">
        <v>5.6667040000000005E-4</v>
      </c>
      <c r="AN15" s="65">
        <v>2.917585E-2</v>
      </c>
      <c r="AO15" s="65">
        <v>2.9182929999999999E-2</v>
      </c>
      <c r="AP15" s="65">
        <v>0.20726520000000001</v>
      </c>
      <c r="AQ15" s="68">
        <v>5.628449E-2</v>
      </c>
      <c r="AR15" s="68">
        <v>1.2384189999999999</v>
      </c>
      <c r="AS15" s="69">
        <v>2.7220979999999999</v>
      </c>
    </row>
    <row r="16" spans="1:45">
      <c r="A16" s="12">
        <v>2</v>
      </c>
      <c r="B16" s="54" t="s">
        <v>103</v>
      </c>
      <c r="C16" s="21">
        <v>2.9164539999999999E-2</v>
      </c>
      <c r="D16" s="14">
        <v>2.4406659999999998</v>
      </c>
      <c r="E16" s="23">
        <v>0.7853426</v>
      </c>
      <c r="F16" s="13">
        <v>0.11541999999999999</v>
      </c>
      <c r="G16" s="21">
        <v>3.0719530000000001E-4</v>
      </c>
      <c r="H16" s="14">
        <v>55.68712</v>
      </c>
      <c r="I16" s="14">
        <v>656.3356</v>
      </c>
      <c r="J16" s="23">
        <v>33.70091</v>
      </c>
      <c r="K16" s="13">
        <v>0.36476940000000002</v>
      </c>
      <c r="L16" s="13">
        <v>0.7215686</v>
      </c>
      <c r="M16" s="13">
        <v>3.9806420000000004E-3</v>
      </c>
      <c r="N16" s="23">
        <v>3.9575459999999998</v>
      </c>
      <c r="O16" s="23">
        <v>0.40618690000000002</v>
      </c>
      <c r="P16" s="23">
        <v>4.0002090000000002E-3</v>
      </c>
      <c r="Q16" s="24">
        <v>4.1065330000000002E-4</v>
      </c>
      <c r="S16" s="161">
        <v>3</v>
      </c>
      <c r="T16" s="162">
        <v>9.7649059999999999</v>
      </c>
      <c r="U16" s="163">
        <v>3.7515640000000002E-3</v>
      </c>
      <c r="V16" s="163">
        <v>7.0031330000000004E-5</v>
      </c>
      <c r="W16" s="116"/>
      <c r="X16" s="164">
        <v>791.90269999999998</v>
      </c>
      <c r="Y16" s="164">
        <v>163.5951</v>
      </c>
      <c r="Z16" s="163">
        <v>3640.306</v>
      </c>
      <c r="AA16" s="163">
        <v>752.02930000000003</v>
      </c>
      <c r="AB16" s="116"/>
      <c r="AC16" s="165">
        <v>0.21753739999999999</v>
      </c>
      <c r="AD16" s="165">
        <v>3.7543180000000002E-4</v>
      </c>
      <c r="AE16" s="165">
        <v>2.747022E-4</v>
      </c>
      <c r="AF16" s="166">
        <v>5.6749100000000002E-5</v>
      </c>
      <c r="AG16" s="76">
        <f t="shared" si="0"/>
        <v>3</v>
      </c>
      <c r="AH16" s="12">
        <v>3</v>
      </c>
      <c r="AI16" s="181" t="s">
        <v>104</v>
      </c>
      <c r="AJ16" s="65">
        <v>1.9247120000000001E-4</v>
      </c>
      <c r="AK16" s="65">
        <v>5.58653E-2</v>
      </c>
      <c r="AL16" s="65">
        <v>0.1103268</v>
      </c>
      <c r="AM16" s="65">
        <v>1.9976360000000001E-3</v>
      </c>
      <c r="AN16" s="65">
        <v>0.1167532</v>
      </c>
      <c r="AO16" s="65">
        <v>0.1167815</v>
      </c>
      <c r="AP16" s="65">
        <v>0.53685689999999997</v>
      </c>
      <c r="AQ16" s="68">
        <v>8.6939310000000006E-2</v>
      </c>
      <c r="AR16" s="68">
        <v>2.509779</v>
      </c>
      <c r="AS16" s="69">
        <v>23.44436</v>
      </c>
    </row>
    <row r="17" spans="1:45">
      <c r="A17" s="12">
        <v>3</v>
      </c>
      <c r="B17" s="54" t="s">
        <v>104</v>
      </c>
      <c r="C17" s="21">
        <v>0.11668489999999999</v>
      </c>
      <c r="D17" s="14">
        <v>9.7649059999999999</v>
      </c>
      <c r="E17" s="23">
        <v>3.1420919999999999</v>
      </c>
      <c r="F17" s="13">
        <v>0.4923922</v>
      </c>
      <c r="G17" s="21">
        <v>1.473476E-4</v>
      </c>
      <c r="H17" s="14">
        <v>91.717579999999998</v>
      </c>
      <c r="I17" s="14">
        <v>2789.2840000000001</v>
      </c>
      <c r="J17" s="23">
        <v>290.25279999999998</v>
      </c>
      <c r="K17" s="13">
        <v>0.47849059999999999</v>
      </c>
      <c r="L17" s="13">
        <v>0.54996769999999995</v>
      </c>
      <c r="M17" s="13">
        <v>1.6092999999999999E-3</v>
      </c>
      <c r="N17" s="23">
        <v>4.2198440000000002</v>
      </c>
      <c r="O17" s="23">
        <v>7.8262960000000006E-2</v>
      </c>
      <c r="P17" s="23">
        <v>3.7515640000000002E-3</v>
      </c>
      <c r="Q17" s="24">
        <v>7.0031330000000004E-5</v>
      </c>
      <c r="S17" s="161">
        <v>4</v>
      </c>
      <c r="T17" s="162">
        <v>9.4339209999999998</v>
      </c>
      <c r="U17" s="163">
        <v>3.7059329999999998E-3</v>
      </c>
      <c r="V17" s="163">
        <v>9.0906620000000003E-5</v>
      </c>
      <c r="W17" s="116"/>
      <c r="X17" s="164">
        <v>3501.6979999999999</v>
      </c>
      <c r="Y17" s="164">
        <v>4273.5559999999996</v>
      </c>
      <c r="Z17" s="163">
        <v>15257.16</v>
      </c>
      <c r="AA17" s="163">
        <v>18620.2</v>
      </c>
      <c r="AB17" s="116"/>
      <c r="AC17" s="165">
        <v>0.22951170000000001</v>
      </c>
      <c r="AD17" s="165">
        <v>4.3884659999999999E-4</v>
      </c>
      <c r="AE17" s="165">
        <v>6.5542980000000004E-5</v>
      </c>
      <c r="AF17" s="166">
        <v>7.9990199999999999E-5</v>
      </c>
      <c r="AG17" s="76">
        <f t="shared" si="0"/>
        <v>4</v>
      </c>
      <c r="AH17" s="12">
        <v>4</v>
      </c>
      <c r="AI17" s="181" t="s">
        <v>105</v>
      </c>
      <c r="AJ17" s="65">
        <v>6.8531719999999994E-5</v>
      </c>
      <c r="AK17" s="65">
        <v>4.498924E-2</v>
      </c>
      <c r="AL17" s="65">
        <v>8.8847960000000004E-2</v>
      </c>
      <c r="AM17" s="65">
        <v>1.920382E-3</v>
      </c>
      <c r="AN17" s="65">
        <v>0.1127803</v>
      </c>
      <c r="AO17" s="65">
        <v>0.11280759999999999</v>
      </c>
      <c r="AP17" s="65">
        <v>0.49162339999999999</v>
      </c>
      <c r="AQ17" s="68">
        <v>9.1720490000000002E-2</v>
      </c>
      <c r="AR17" s="68">
        <v>2.2071299999999998</v>
      </c>
      <c r="AS17" s="69">
        <v>53.024810000000002</v>
      </c>
    </row>
    <row r="18" spans="1:45">
      <c r="A18" s="12">
        <v>4</v>
      </c>
      <c r="B18" s="54" t="s">
        <v>105</v>
      </c>
      <c r="C18" s="21">
        <v>0.11272989999999999</v>
      </c>
      <c r="D18" s="14">
        <v>9.4339209999999998</v>
      </c>
      <c r="E18" s="23">
        <v>3.03559</v>
      </c>
      <c r="F18" s="13">
        <v>0.48155969999999998</v>
      </c>
      <c r="G18" s="21">
        <v>3.2192910000000002E-5</v>
      </c>
      <c r="H18" s="14">
        <v>97.952960000000004</v>
      </c>
      <c r="I18" s="14">
        <v>7173.6620000000003</v>
      </c>
      <c r="J18" s="23">
        <v>656.47310000000004</v>
      </c>
      <c r="K18" s="13">
        <v>0.3989105</v>
      </c>
      <c r="L18" s="13">
        <v>0.65977350000000001</v>
      </c>
      <c r="M18" s="13">
        <v>2.0540480000000002E-3</v>
      </c>
      <c r="N18" s="23">
        <v>4.2718030000000002</v>
      </c>
      <c r="O18" s="23">
        <v>0.10439519999999999</v>
      </c>
      <c r="P18" s="23">
        <v>3.7059329999999998E-3</v>
      </c>
      <c r="Q18" s="24">
        <v>9.0906620000000003E-5</v>
      </c>
      <c r="S18" s="161">
        <v>5</v>
      </c>
      <c r="T18" s="162">
        <v>7.2828340000000003</v>
      </c>
      <c r="U18" s="163">
        <v>3.8004969999999999E-3</v>
      </c>
      <c r="V18" s="163">
        <v>1.201886E-4</v>
      </c>
      <c r="W18" s="116"/>
      <c r="X18" s="164">
        <v>2181.0630000000001</v>
      </c>
      <c r="Y18" s="164">
        <v>2051.4690000000001</v>
      </c>
      <c r="Z18" s="163">
        <v>9383.8430000000008</v>
      </c>
      <c r="AA18" s="163">
        <v>8826.2950000000001</v>
      </c>
      <c r="AB18" s="116"/>
      <c r="AC18" s="165">
        <v>0.23242750000000001</v>
      </c>
      <c r="AD18" s="165">
        <v>1.443387E-3</v>
      </c>
      <c r="AE18" s="165">
        <v>1.065661E-4</v>
      </c>
      <c r="AF18" s="166">
        <v>1.002344E-4</v>
      </c>
      <c r="AG18" s="76">
        <f t="shared" si="0"/>
        <v>5</v>
      </c>
      <c r="AH18" s="12">
        <v>5</v>
      </c>
      <c r="AI18" s="181" t="s">
        <v>106</v>
      </c>
      <c r="AJ18" s="65">
        <v>6.5106419999999999E-5</v>
      </c>
      <c r="AK18" s="65">
        <v>3.1206100000000001E-2</v>
      </c>
      <c r="AL18" s="65">
        <v>6.1628040000000002E-2</v>
      </c>
      <c r="AM18" s="65">
        <v>1.491621E-3</v>
      </c>
      <c r="AN18" s="65">
        <v>8.7058440000000001E-2</v>
      </c>
      <c r="AO18" s="65">
        <v>8.7079550000000006E-2</v>
      </c>
      <c r="AP18" s="65">
        <v>0.37476870000000001</v>
      </c>
      <c r="AQ18" s="68">
        <v>9.2884629999999996E-2</v>
      </c>
      <c r="AR18" s="68">
        <v>2.0082979999999999</v>
      </c>
      <c r="AS18" s="69">
        <v>38.714869999999998</v>
      </c>
    </row>
    <row r="19" spans="1:45">
      <c r="A19" s="12">
        <v>5</v>
      </c>
      <c r="B19" s="54" t="s">
        <v>106</v>
      </c>
      <c r="C19" s="21">
        <v>8.7025619999999998E-2</v>
      </c>
      <c r="D19" s="14">
        <v>7.2828340000000003</v>
      </c>
      <c r="E19" s="23">
        <v>2.343426</v>
      </c>
      <c r="F19" s="13">
        <v>0.3625062</v>
      </c>
      <c r="G19" s="21">
        <v>3.9900559999999999E-5</v>
      </c>
      <c r="H19" s="14">
        <v>96.728009999999998</v>
      </c>
      <c r="I19" s="14">
        <v>5756.2470000000003</v>
      </c>
      <c r="J19" s="23">
        <v>479.3091</v>
      </c>
      <c r="K19" s="13">
        <v>0.35844999999999999</v>
      </c>
      <c r="L19" s="13">
        <v>0.73429759999999999</v>
      </c>
      <c r="M19" s="13">
        <v>4.8272690000000004E-3</v>
      </c>
      <c r="N19" s="23">
        <v>4.1655119999999997</v>
      </c>
      <c r="O19" s="23">
        <v>0.13143550000000001</v>
      </c>
      <c r="P19" s="23">
        <v>3.8004969999999999E-3</v>
      </c>
      <c r="Q19" s="24">
        <v>1.201886E-4</v>
      </c>
      <c r="S19" s="161">
        <v>6</v>
      </c>
      <c r="T19" s="162">
        <v>9.8488790000000002</v>
      </c>
      <c r="U19" s="163">
        <v>3.6808779999999998E-3</v>
      </c>
      <c r="V19" s="163">
        <v>8.358762E-5</v>
      </c>
      <c r="W19" s="116"/>
      <c r="X19" s="164">
        <v>9778.3799999999992</v>
      </c>
      <c r="Y19" s="164">
        <v>31043.759999999998</v>
      </c>
      <c r="Z19" s="163">
        <v>42354.239999999998</v>
      </c>
      <c r="AA19" s="163">
        <v>134463.5</v>
      </c>
      <c r="AB19" s="116"/>
      <c r="AC19" s="165">
        <v>0.2308713</v>
      </c>
      <c r="AD19" s="165">
        <v>4.0412180000000002E-4</v>
      </c>
      <c r="AE19" s="165">
        <v>2.3610389999999999E-5</v>
      </c>
      <c r="AF19" s="166">
        <v>7.49567E-5</v>
      </c>
      <c r="AG19" s="76">
        <f t="shared" si="0"/>
        <v>6</v>
      </c>
      <c r="AH19" s="12">
        <v>6</v>
      </c>
      <c r="AI19" s="181" t="s">
        <v>107</v>
      </c>
      <c r="AJ19" s="65">
        <v>4.2923850000000001E-5</v>
      </c>
      <c r="AK19" s="65">
        <v>3.8241209999999998E-2</v>
      </c>
      <c r="AL19" s="65">
        <v>7.5521480000000002E-2</v>
      </c>
      <c r="AM19" s="65">
        <v>2.065159E-3</v>
      </c>
      <c r="AN19" s="65">
        <v>0.11772589999999999</v>
      </c>
      <c r="AO19" s="65">
        <v>0.1177545</v>
      </c>
      <c r="AP19" s="65">
        <v>0.51022820000000002</v>
      </c>
      <c r="AQ19" s="68">
        <v>9.2263330000000005E-2</v>
      </c>
      <c r="AR19" s="68">
        <v>1.8076700000000001</v>
      </c>
      <c r="AS19" s="69">
        <v>71.960650000000001</v>
      </c>
    </row>
    <row r="20" spans="1:45">
      <c r="A20" s="12">
        <v>6</v>
      </c>
      <c r="B20" s="54" t="s">
        <v>107</v>
      </c>
      <c r="C20" s="21">
        <v>0.1176884</v>
      </c>
      <c r="D20" s="14">
        <v>9.8488790000000002</v>
      </c>
      <c r="E20" s="23">
        <v>3.1691120000000002</v>
      </c>
      <c r="F20" s="13">
        <v>0.50616360000000005</v>
      </c>
      <c r="G20" s="21">
        <v>1.203557E-5</v>
      </c>
      <c r="H20" s="14">
        <v>99.203379999999996</v>
      </c>
      <c r="I20" s="14">
        <v>11886.82</v>
      </c>
      <c r="J20" s="23">
        <v>890.90819999999997</v>
      </c>
      <c r="K20" s="13">
        <v>0.32483260000000003</v>
      </c>
      <c r="L20" s="13">
        <v>0.81033840000000001</v>
      </c>
      <c r="M20" s="13">
        <v>2.378771E-3</v>
      </c>
      <c r="N20" s="23">
        <v>4.3008800000000003</v>
      </c>
      <c r="O20" s="23">
        <v>9.7240300000000002E-2</v>
      </c>
      <c r="P20" s="23">
        <v>3.6808779999999998E-3</v>
      </c>
      <c r="Q20" s="24">
        <v>8.358762E-5</v>
      </c>
      <c r="S20" s="161">
        <v>7</v>
      </c>
      <c r="T20" s="162">
        <v>19.160440000000001</v>
      </c>
      <c r="U20" s="163">
        <v>3.7184729999999999E-3</v>
      </c>
      <c r="V20" s="163">
        <v>4.5921109999999997E-5</v>
      </c>
      <c r="W20" s="116"/>
      <c r="X20" s="164">
        <v>2243.973</v>
      </c>
      <c r="Y20" s="164">
        <v>868.95699999999999</v>
      </c>
      <c r="Z20" s="163">
        <v>9852.0830000000005</v>
      </c>
      <c r="AA20" s="163">
        <v>3815.1280000000002</v>
      </c>
      <c r="AB20" s="116"/>
      <c r="AC20" s="165">
        <v>0.22776640000000001</v>
      </c>
      <c r="AD20" s="165">
        <v>2.7575450000000002E-4</v>
      </c>
      <c r="AE20" s="165">
        <v>1.015014E-4</v>
      </c>
      <c r="AF20" s="166">
        <v>3.9305470000000003E-5</v>
      </c>
      <c r="AG20" s="76">
        <f t="shared" si="0"/>
        <v>7</v>
      </c>
      <c r="AH20" s="12">
        <v>7</v>
      </c>
      <c r="AI20" s="181" t="s">
        <v>108</v>
      </c>
      <c r="AJ20" s="65">
        <v>1.399668E-4</v>
      </c>
      <c r="AK20" s="65">
        <v>4.6965720000000002E-2</v>
      </c>
      <c r="AL20" s="65">
        <v>9.2751249999999993E-2</v>
      </c>
      <c r="AM20" s="65">
        <v>3.9560539999999996E-3</v>
      </c>
      <c r="AN20" s="65">
        <v>0.22898180000000001</v>
      </c>
      <c r="AO20" s="65">
        <v>0.2290373</v>
      </c>
      <c r="AP20" s="65">
        <v>1.0061389999999999</v>
      </c>
      <c r="AQ20" s="68">
        <v>9.102362E-2</v>
      </c>
      <c r="AR20" s="68">
        <v>1.1258349999999999</v>
      </c>
      <c r="AS20" s="69">
        <v>27.10304</v>
      </c>
    </row>
    <row r="21" spans="1:45">
      <c r="A21" s="12">
        <v>7</v>
      </c>
      <c r="B21" s="54" t="s">
        <v>108</v>
      </c>
      <c r="C21" s="21">
        <v>0.2289561</v>
      </c>
      <c r="D21" s="14">
        <v>19.160440000000001</v>
      </c>
      <c r="E21" s="23">
        <v>6.16533</v>
      </c>
      <c r="F21" s="13">
        <v>0.97475690000000004</v>
      </c>
      <c r="G21" s="21">
        <v>1.020316E-4</v>
      </c>
      <c r="H21" s="14">
        <v>96.880899999999997</v>
      </c>
      <c r="I21" s="14">
        <v>7188.4120000000003</v>
      </c>
      <c r="J21" s="23">
        <v>335.5489</v>
      </c>
      <c r="K21" s="13">
        <v>0.20510680000000001</v>
      </c>
      <c r="L21" s="13">
        <v>1.2836179999999999</v>
      </c>
      <c r="M21" s="13">
        <v>3.4207539999999998E-3</v>
      </c>
      <c r="N21" s="23">
        <v>4.257396</v>
      </c>
      <c r="O21" s="23">
        <v>5.1795689999999998E-2</v>
      </c>
      <c r="P21" s="23">
        <v>3.7184729999999999E-3</v>
      </c>
      <c r="Q21" s="24">
        <v>4.5921109999999997E-5</v>
      </c>
      <c r="S21" s="161">
        <v>8</v>
      </c>
      <c r="T21" s="162">
        <v>16.670860000000001</v>
      </c>
      <c r="U21" s="163">
        <v>3.6854040000000002E-3</v>
      </c>
      <c r="V21" s="163">
        <v>5.2081830000000002E-5</v>
      </c>
      <c r="W21" s="116"/>
      <c r="X21" s="164">
        <v>6645.3410000000003</v>
      </c>
      <c r="Y21" s="164">
        <v>8850.0450000000001</v>
      </c>
      <c r="Z21" s="163">
        <v>28844.31</v>
      </c>
      <c r="AA21" s="163">
        <v>38413.89</v>
      </c>
      <c r="AB21" s="116"/>
      <c r="AC21" s="165">
        <v>0.23038649999999999</v>
      </c>
      <c r="AD21" s="165">
        <v>2.456251E-4</v>
      </c>
      <c r="AE21" s="165">
        <v>3.4668880000000001E-5</v>
      </c>
      <c r="AF21" s="166">
        <v>4.617087E-5</v>
      </c>
      <c r="AG21" s="76">
        <f t="shared" si="0"/>
        <v>8</v>
      </c>
      <c r="AH21" s="12">
        <v>8</v>
      </c>
      <c r="AI21" s="181" t="s">
        <v>109</v>
      </c>
      <c r="AJ21" s="65">
        <v>5.5278310000000003E-5</v>
      </c>
      <c r="AK21" s="65">
        <v>3.1324320000000003E-2</v>
      </c>
      <c r="AL21" s="65">
        <v>6.18615E-2</v>
      </c>
      <c r="AM21" s="65">
        <v>3.4155489999999999E-3</v>
      </c>
      <c r="AN21" s="65">
        <v>0.199213</v>
      </c>
      <c r="AO21" s="65">
        <v>0.1992612</v>
      </c>
      <c r="AP21" s="65">
        <v>0.86546149999999999</v>
      </c>
      <c r="AQ21" s="68">
        <v>9.2069769999999995E-2</v>
      </c>
      <c r="AR21" s="68">
        <v>0.87294280000000002</v>
      </c>
      <c r="AS21" s="69">
        <v>45.770850000000003</v>
      </c>
    </row>
    <row r="22" spans="1:45">
      <c r="A22" s="12">
        <v>8</v>
      </c>
      <c r="B22" s="54" t="s">
        <v>109</v>
      </c>
      <c r="C22" s="21">
        <v>0.1992071</v>
      </c>
      <c r="D22" s="14">
        <v>16.670860000000001</v>
      </c>
      <c r="E22" s="23">
        <v>5.364249</v>
      </c>
      <c r="F22" s="13">
        <v>0.85571359999999996</v>
      </c>
      <c r="G22" s="21">
        <v>2.9976959999999998E-5</v>
      </c>
      <c r="H22" s="14">
        <v>98.873670000000004</v>
      </c>
      <c r="I22" s="14">
        <v>15656.44</v>
      </c>
      <c r="J22" s="23">
        <v>566.66560000000004</v>
      </c>
      <c r="K22" s="13">
        <v>0.1572404</v>
      </c>
      <c r="L22" s="13">
        <v>1.6745099999999999</v>
      </c>
      <c r="M22" s="13">
        <v>4.6176330000000003E-3</v>
      </c>
      <c r="N22" s="23">
        <v>4.295598</v>
      </c>
      <c r="O22" s="23">
        <v>6.001778E-2</v>
      </c>
      <c r="P22" s="23">
        <v>3.6854040000000002E-3</v>
      </c>
      <c r="Q22" s="24">
        <v>5.2081830000000002E-5</v>
      </c>
      <c r="S22" s="161">
        <v>9</v>
      </c>
      <c r="T22" s="162">
        <v>18.35632</v>
      </c>
      <c r="U22" s="163">
        <v>3.7018870000000001E-3</v>
      </c>
      <c r="V22" s="163">
        <v>4.7266969999999998E-5</v>
      </c>
      <c r="W22" s="116"/>
      <c r="X22" s="164">
        <v>6300.2380000000003</v>
      </c>
      <c r="Y22" s="164">
        <v>7138.6589999999997</v>
      </c>
      <c r="Z22" s="163">
        <v>27241.39</v>
      </c>
      <c r="AA22" s="163">
        <v>30866.6</v>
      </c>
      <c r="AB22" s="116"/>
      <c r="AC22" s="165">
        <v>0.23127449999999999</v>
      </c>
      <c r="AD22" s="165">
        <v>2.111603E-4</v>
      </c>
      <c r="AE22" s="165">
        <v>3.670885E-5</v>
      </c>
      <c r="AF22" s="166">
        <v>4.1593980000000001E-5</v>
      </c>
      <c r="AG22" s="76">
        <f t="shared" si="0"/>
        <v>9</v>
      </c>
      <c r="AH22" s="12">
        <v>9</v>
      </c>
      <c r="AI22" s="181" t="s">
        <v>110</v>
      </c>
      <c r="AJ22" s="65">
        <v>5.5073379999999999E-5</v>
      </c>
      <c r="AK22" s="65">
        <v>2.5079980000000002E-2</v>
      </c>
      <c r="AL22" s="65">
        <v>4.9529730000000001E-2</v>
      </c>
      <c r="AM22" s="65">
        <v>3.8106569999999998E-3</v>
      </c>
      <c r="AN22" s="65">
        <v>0.21933749999999999</v>
      </c>
      <c r="AO22" s="65">
        <v>0.21939069999999999</v>
      </c>
      <c r="AP22" s="65">
        <v>0.94930590000000004</v>
      </c>
      <c r="AQ22" s="68">
        <v>9.2424300000000001E-2</v>
      </c>
      <c r="AR22" s="68">
        <v>0.63719579999999998</v>
      </c>
      <c r="AS22" s="69">
        <v>36.783029999999997</v>
      </c>
    </row>
    <row r="23" spans="1:45">
      <c r="A23" s="12">
        <v>9</v>
      </c>
      <c r="B23" s="54" t="s">
        <v>110</v>
      </c>
      <c r="C23" s="21">
        <v>0.2193473</v>
      </c>
      <c r="D23" s="14">
        <v>18.35632</v>
      </c>
      <c r="E23" s="23">
        <v>5.9065849999999998</v>
      </c>
      <c r="F23" s="13">
        <v>0.93803250000000005</v>
      </c>
      <c r="G23" s="21">
        <v>3.4815720000000001E-5</v>
      </c>
      <c r="H23" s="14">
        <v>98.812460000000002</v>
      </c>
      <c r="I23" s="14">
        <v>17237.11</v>
      </c>
      <c r="J23" s="23">
        <v>455.392</v>
      </c>
      <c r="K23" s="13">
        <v>0.11434419999999999</v>
      </c>
      <c r="L23" s="13">
        <v>2.3028719999999998</v>
      </c>
      <c r="M23" s="13">
        <v>7.5745129999999997E-3</v>
      </c>
      <c r="N23" s="23">
        <v>4.2764709999999999</v>
      </c>
      <c r="O23" s="23">
        <v>5.3845219999999999E-2</v>
      </c>
      <c r="P23" s="23">
        <v>3.7018870000000001E-3</v>
      </c>
      <c r="Q23" s="24">
        <v>4.7266969999999998E-5</v>
      </c>
      <c r="S23" s="161">
        <v>10</v>
      </c>
      <c r="T23" s="162">
        <v>5.0670380000000002</v>
      </c>
      <c r="U23" s="163">
        <v>3.6869569999999998E-3</v>
      </c>
      <c r="V23" s="163">
        <v>1.7023759999999999E-4</v>
      </c>
      <c r="W23" s="116"/>
      <c r="X23" s="164">
        <v>1113.223</v>
      </c>
      <c r="Y23" s="164">
        <v>821.56010000000003</v>
      </c>
      <c r="Z23" s="163">
        <v>5078.5450000000001</v>
      </c>
      <c r="AA23" s="163">
        <v>3747.9679999999998</v>
      </c>
      <c r="AB23" s="116"/>
      <c r="AC23" s="165">
        <v>0.21920120000000001</v>
      </c>
      <c r="AD23" s="165">
        <v>3.0807380000000002E-4</v>
      </c>
      <c r="AE23" s="165">
        <v>1.969068E-4</v>
      </c>
      <c r="AF23" s="166">
        <v>1.453173E-4</v>
      </c>
      <c r="AG23" s="76">
        <f t="shared" si="0"/>
        <v>10</v>
      </c>
      <c r="AH23" s="12">
        <v>10</v>
      </c>
      <c r="AI23" s="181" t="s">
        <v>111</v>
      </c>
      <c r="AJ23" s="65">
        <v>8.0259560000000004E-5</v>
      </c>
      <c r="AK23" s="65">
        <v>3.2027840000000002E-2</v>
      </c>
      <c r="AL23" s="65">
        <v>6.3250870000000001E-2</v>
      </c>
      <c r="AM23" s="65">
        <v>1.0420200000000001E-3</v>
      </c>
      <c r="AN23" s="65">
        <v>6.058881E-2</v>
      </c>
      <c r="AO23" s="65">
        <v>6.0603490000000003E-2</v>
      </c>
      <c r="AP23" s="65">
        <v>0.27646399999999999</v>
      </c>
      <c r="AQ23" s="68">
        <v>8.760366E-2</v>
      </c>
      <c r="AR23" s="68">
        <v>2.7940939999999999</v>
      </c>
      <c r="AS23" s="69">
        <v>32.232430000000001</v>
      </c>
    </row>
    <row r="24" spans="1:45">
      <c r="A24" s="12">
        <v>10</v>
      </c>
      <c r="B24" s="54" t="s">
        <v>111</v>
      </c>
      <c r="C24" s="21">
        <v>6.0548150000000002E-2</v>
      </c>
      <c r="D24" s="14">
        <v>5.0670380000000002</v>
      </c>
      <c r="E24" s="23">
        <v>1.630441</v>
      </c>
      <c r="F24" s="13">
        <v>0.25998100000000002</v>
      </c>
      <c r="G24" s="21">
        <v>5.4389960000000003E-5</v>
      </c>
      <c r="H24" s="14">
        <v>94.037909999999997</v>
      </c>
      <c r="I24" s="14">
        <v>3444.6239999999998</v>
      </c>
      <c r="J24" s="23">
        <v>399.05329999999998</v>
      </c>
      <c r="K24" s="13">
        <v>0.52860989999999997</v>
      </c>
      <c r="L24" s="13">
        <v>0.49778030000000001</v>
      </c>
      <c r="M24" s="13">
        <v>1.5266419999999999E-3</v>
      </c>
      <c r="N24" s="23">
        <v>4.2937890000000003</v>
      </c>
      <c r="O24" s="23">
        <v>0.19804769999999999</v>
      </c>
      <c r="P24" s="23">
        <v>3.6869569999999998E-3</v>
      </c>
      <c r="Q24" s="24">
        <v>1.7023759999999999E-4</v>
      </c>
      <c r="S24" s="161">
        <v>11</v>
      </c>
      <c r="T24" s="162">
        <v>1.06782</v>
      </c>
      <c r="U24" s="163">
        <v>3.8171670000000002E-3</v>
      </c>
      <c r="V24" s="163">
        <v>7.190171E-4</v>
      </c>
      <c r="W24" s="116"/>
      <c r="X24" s="164">
        <v>109.50069999999999</v>
      </c>
      <c r="Y24" s="164">
        <v>31.348389999999998</v>
      </c>
      <c r="Z24" s="163">
        <v>752.7346</v>
      </c>
      <c r="AA24" s="163">
        <v>215.47839999999999</v>
      </c>
      <c r="AB24" s="116"/>
      <c r="AC24" s="165">
        <v>0.14547060000000001</v>
      </c>
      <c r="AD24" s="165">
        <v>8.6477780000000001E-4</v>
      </c>
      <c r="AE24" s="165">
        <v>1.328489E-3</v>
      </c>
      <c r="AF24" s="166">
        <v>3.802945E-4</v>
      </c>
      <c r="AG24" s="76">
        <f t="shared" si="0"/>
        <v>11</v>
      </c>
      <c r="AH24" s="12">
        <v>11</v>
      </c>
      <c r="AI24" s="181" t="s">
        <v>112</v>
      </c>
      <c r="AJ24" s="65">
        <v>1.246675E-4</v>
      </c>
      <c r="AK24" s="65">
        <v>1.0077900000000001E-2</v>
      </c>
      <c r="AL24" s="65">
        <v>1.9902550000000001E-2</v>
      </c>
      <c r="AM24" s="65">
        <v>2.5473379999999999E-4</v>
      </c>
      <c r="AN24" s="65">
        <v>1.277415E-2</v>
      </c>
      <c r="AO24" s="65">
        <v>1.277725E-2</v>
      </c>
      <c r="AP24" s="65">
        <v>8.776523E-2</v>
      </c>
      <c r="AQ24" s="68">
        <v>5.8154379999999999E-2</v>
      </c>
      <c r="AR24" s="68">
        <v>2.7694869999999998</v>
      </c>
      <c r="AS24" s="69">
        <v>6.5294809999999996</v>
      </c>
    </row>
    <row r="25" spans="1:45">
      <c r="A25" s="12">
        <v>11</v>
      </c>
      <c r="B25" s="54" t="s">
        <v>112</v>
      </c>
      <c r="C25" s="21">
        <v>1.275983E-2</v>
      </c>
      <c r="D25" s="14">
        <v>1.06782</v>
      </c>
      <c r="E25" s="23">
        <v>0.34359669999999998</v>
      </c>
      <c r="F25" s="13">
        <v>5.2919109999999998E-2</v>
      </c>
      <c r="G25" s="21">
        <v>1.1652740000000001E-4</v>
      </c>
      <c r="H25" s="14">
        <v>60.296219999999998</v>
      </c>
      <c r="I25" s="14">
        <v>703.99429999999995</v>
      </c>
      <c r="J25" s="23">
        <v>80.838189999999997</v>
      </c>
      <c r="K25" s="13">
        <v>0.78892890000000004</v>
      </c>
      <c r="L25" s="13">
        <v>0.33338000000000001</v>
      </c>
      <c r="M25" s="13">
        <v>2.5704759999999999E-3</v>
      </c>
      <c r="N25" s="23">
        <v>4.1473209999999998</v>
      </c>
      <c r="O25" s="23">
        <v>0.78115679999999998</v>
      </c>
      <c r="P25" s="23">
        <v>3.8171670000000002E-3</v>
      </c>
      <c r="Q25" s="24">
        <v>7.190171E-4</v>
      </c>
      <c r="S25" s="161">
        <v>12</v>
      </c>
      <c r="T25" s="162">
        <v>0.29566249999999999</v>
      </c>
      <c r="U25" s="163">
        <v>3.271024E-3</v>
      </c>
      <c r="V25" s="163">
        <v>1.950926E-3</v>
      </c>
      <c r="W25" s="116"/>
      <c r="X25" s="164">
        <v>106.1733</v>
      </c>
      <c r="Y25" s="164">
        <v>108.9312</v>
      </c>
      <c r="Z25" s="163">
        <v>812.45479999999998</v>
      </c>
      <c r="AA25" s="163">
        <v>833.50699999999995</v>
      </c>
      <c r="AB25" s="116"/>
      <c r="AC25" s="165">
        <v>0.1306821</v>
      </c>
      <c r="AD25" s="165">
        <v>2.0654359999999999E-3</v>
      </c>
      <c r="AE25" s="165">
        <v>1.2308379999999999E-3</v>
      </c>
      <c r="AF25" s="166">
        <v>1.262731E-3</v>
      </c>
      <c r="AG25" s="76">
        <f t="shared" si="0"/>
        <v>12</v>
      </c>
      <c r="AH25" s="12">
        <v>12</v>
      </c>
      <c r="AI25" s="29" t="s">
        <v>113</v>
      </c>
      <c r="AJ25" s="65">
        <v>3.5400790000000001E-5</v>
      </c>
      <c r="AK25" s="65">
        <v>2.630926E-3</v>
      </c>
      <c r="AL25" s="65">
        <v>5.1957399999999999E-3</v>
      </c>
      <c r="AM25" s="65">
        <v>7.8823980000000001E-5</v>
      </c>
      <c r="AN25" s="65">
        <v>3.536684E-3</v>
      </c>
      <c r="AO25" s="65">
        <v>3.5375419999999999E-3</v>
      </c>
      <c r="AP25" s="65">
        <v>2.7049159999999999E-2</v>
      </c>
      <c r="AQ25" s="68">
        <v>5.2245550000000002E-2</v>
      </c>
      <c r="AR25" s="68">
        <v>2.345885</v>
      </c>
      <c r="AS25" s="69">
        <v>6.0028550000000003</v>
      </c>
    </row>
    <row r="26" spans="1:45">
      <c r="A26" s="12">
        <v>12</v>
      </c>
      <c r="B26" s="54" t="s">
        <v>113</v>
      </c>
      <c r="C26" s="21">
        <v>3.5329950000000001E-3</v>
      </c>
      <c r="D26" s="14">
        <v>0.29566249999999999</v>
      </c>
      <c r="E26" s="23">
        <v>9.5136499999999999E-2</v>
      </c>
      <c r="F26" s="13">
        <v>1.7098889999999999E-2</v>
      </c>
      <c r="G26" s="21">
        <v>3.3275729999999999E-5</v>
      </c>
      <c r="H26" s="14">
        <v>63.21414</v>
      </c>
      <c r="I26" s="14">
        <v>764.08349999999996</v>
      </c>
      <c r="J26" s="23">
        <v>74.318290000000005</v>
      </c>
      <c r="K26" s="13">
        <v>0.74389620000000001</v>
      </c>
      <c r="L26" s="13">
        <v>0.35358919999999999</v>
      </c>
      <c r="M26" s="13">
        <v>6.9642039999999999E-3</v>
      </c>
      <c r="N26" s="23">
        <v>4.839772</v>
      </c>
      <c r="O26" s="23">
        <v>2.8865509999999999</v>
      </c>
      <c r="P26" s="23">
        <v>3.271024E-3</v>
      </c>
      <c r="Q26" s="24">
        <v>1.950926E-3</v>
      </c>
      <c r="S26" s="161" t="s">
        <v>10</v>
      </c>
      <c r="T26" s="162"/>
      <c r="U26" s="163"/>
      <c r="V26" s="163"/>
      <c r="W26" s="116"/>
      <c r="X26" s="164"/>
      <c r="Y26" s="164"/>
      <c r="Z26" s="163"/>
      <c r="AA26" s="163"/>
      <c r="AB26" s="116"/>
      <c r="AC26" s="165"/>
      <c r="AD26" s="165"/>
      <c r="AE26" s="165"/>
      <c r="AF26" s="166"/>
      <c r="AG26" s="76" t="str">
        <f t="shared" si="0"/>
        <v xml:space="preserve"> </v>
      </c>
      <c r="AH26" s="12"/>
      <c r="AI26" s="29"/>
      <c r="AJ26" s="65"/>
      <c r="AK26" s="65"/>
      <c r="AL26" s="65"/>
      <c r="AM26" s="65"/>
      <c r="AN26" s="65"/>
      <c r="AO26" s="65"/>
      <c r="AP26" s="65"/>
      <c r="AQ26" s="68"/>
      <c r="AR26" s="68"/>
      <c r="AS26" s="69"/>
    </row>
    <row r="27" spans="1:45">
      <c r="A27" s="12" t="s">
        <v>10</v>
      </c>
      <c r="B27" s="54"/>
      <c r="C27" s="21"/>
      <c r="D27" s="14"/>
      <c r="E27" s="23"/>
      <c r="F27" s="13"/>
      <c r="G27" s="21"/>
      <c r="H27" s="14"/>
      <c r="I27" s="14"/>
      <c r="J27" s="23"/>
      <c r="K27" s="13"/>
      <c r="L27" s="13"/>
      <c r="M27" s="13"/>
      <c r="N27" s="23"/>
      <c r="O27" s="23"/>
      <c r="P27" s="23"/>
      <c r="Q27" s="24"/>
      <c r="S27" s="161"/>
      <c r="T27" s="162"/>
      <c r="U27" s="163"/>
      <c r="V27" s="163"/>
      <c r="W27" s="116"/>
      <c r="X27" s="164"/>
      <c r="Y27" s="164"/>
      <c r="Z27" s="163"/>
      <c r="AA27" s="163"/>
      <c r="AB27" s="116"/>
      <c r="AC27" s="165"/>
      <c r="AD27" s="165"/>
      <c r="AE27" s="165"/>
      <c r="AF27" s="166"/>
      <c r="AG27" s="76">
        <f t="shared" si="0"/>
        <v>0</v>
      </c>
      <c r="AH27" s="12"/>
      <c r="AI27" s="29"/>
      <c r="AJ27" s="65"/>
      <c r="AK27" s="65"/>
      <c r="AL27" s="65"/>
      <c r="AM27" s="65"/>
      <c r="AN27" s="65"/>
      <c r="AO27" s="65"/>
      <c r="AP27" s="65"/>
      <c r="AQ27" s="68"/>
      <c r="AR27" s="68"/>
      <c r="AS27" s="69"/>
    </row>
    <row r="28" spans="1:45">
      <c r="A28" s="12"/>
      <c r="B28" s="54"/>
      <c r="C28" s="21"/>
      <c r="D28" s="14"/>
      <c r="E28" s="23"/>
      <c r="F28" s="13"/>
      <c r="G28" s="21"/>
      <c r="H28" s="14"/>
      <c r="I28" s="14"/>
      <c r="J28" s="23"/>
      <c r="K28" s="13"/>
      <c r="L28" s="13"/>
      <c r="M28" s="13"/>
      <c r="N28" s="23"/>
      <c r="O28" s="23"/>
      <c r="P28" s="23"/>
      <c r="Q28" s="24"/>
      <c r="S28" s="161"/>
      <c r="T28" s="162"/>
      <c r="U28" s="163"/>
      <c r="V28" s="163"/>
      <c r="W28" s="116"/>
      <c r="X28" s="164"/>
      <c r="Y28" s="164"/>
      <c r="Z28" s="163"/>
      <c r="AA28" s="163"/>
      <c r="AB28" s="116"/>
      <c r="AC28" s="165"/>
      <c r="AD28" s="165"/>
      <c r="AE28" s="165"/>
      <c r="AF28" s="166"/>
      <c r="AG28" s="76">
        <f t="shared" si="0"/>
        <v>0</v>
      </c>
      <c r="AH28" s="12"/>
      <c r="AI28" s="29"/>
      <c r="AJ28" s="65"/>
      <c r="AK28" s="65"/>
      <c r="AL28" s="65"/>
      <c r="AM28" s="65"/>
      <c r="AN28" s="65"/>
      <c r="AO28" s="65"/>
      <c r="AP28" s="65"/>
      <c r="AQ28" s="68"/>
      <c r="AR28" s="68"/>
      <c r="AS28" s="69"/>
    </row>
    <row r="29" spans="1:45">
      <c r="A29" s="12"/>
      <c r="B29" s="54"/>
      <c r="C29" s="21"/>
      <c r="D29" s="14"/>
      <c r="E29" s="23"/>
      <c r="F29" s="13"/>
      <c r="G29" s="21"/>
      <c r="H29" s="14"/>
      <c r="I29" s="14"/>
      <c r="J29" s="23"/>
      <c r="K29" s="13"/>
      <c r="L29" s="13"/>
      <c r="M29" s="13"/>
      <c r="N29" s="23"/>
      <c r="O29" s="23"/>
      <c r="P29" s="23"/>
      <c r="Q29" s="24"/>
      <c r="S29" s="161"/>
      <c r="T29" s="162"/>
      <c r="U29" s="163"/>
      <c r="V29" s="163"/>
      <c r="W29" s="116"/>
      <c r="X29" s="164"/>
      <c r="Y29" s="164"/>
      <c r="Z29" s="163"/>
      <c r="AA29" s="163"/>
      <c r="AB29" s="116"/>
      <c r="AC29" s="165"/>
      <c r="AD29" s="165"/>
      <c r="AE29" s="165"/>
      <c r="AF29" s="166"/>
      <c r="AG29" s="76">
        <f t="shared" si="0"/>
        <v>0</v>
      </c>
      <c r="AH29" s="12"/>
      <c r="AI29" s="29"/>
      <c r="AJ29" s="65"/>
      <c r="AK29" s="65"/>
      <c r="AL29" s="65"/>
      <c r="AM29" s="65"/>
      <c r="AN29" s="65"/>
      <c r="AO29" s="65"/>
      <c r="AP29" s="65"/>
      <c r="AQ29" s="68"/>
      <c r="AR29" s="68"/>
      <c r="AS29" s="69"/>
    </row>
    <row r="30" spans="1:45">
      <c r="A30" s="12"/>
      <c r="B30" s="54"/>
      <c r="C30" s="21"/>
      <c r="D30" s="14"/>
      <c r="E30" s="23"/>
      <c r="F30" s="13"/>
      <c r="G30" s="21"/>
      <c r="H30" s="14"/>
      <c r="I30" s="14"/>
      <c r="J30" s="23"/>
      <c r="K30" s="13"/>
      <c r="L30" s="13"/>
      <c r="M30" s="13"/>
      <c r="N30" s="23"/>
      <c r="O30" s="23"/>
      <c r="P30" s="23"/>
      <c r="Q30" s="24"/>
      <c r="S30" s="161"/>
      <c r="T30" s="162"/>
      <c r="U30" s="163"/>
      <c r="V30" s="163"/>
      <c r="W30" s="116"/>
      <c r="X30" s="164"/>
      <c r="Y30" s="164"/>
      <c r="Z30" s="163"/>
      <c r="AA30" s="163"/>
      <c r="AB30" s="116"/>
      <c r="AC30" s="165"/>
      <c r="AD30" s="165"/>
      <c r="AE30" s="165"/>
      <c r="AF30" s="166"/>
      <c r="AG30" s="76">
        <f t="shared" si="0"/>
        <v>0</v>
      </c>
      <c r="AH30" s="12"/>
      <c r="AI30" s="29"/>
      <c r="AJ30" s="65"/>
      <c r="AK30" s="65"/>
      <c r="AL30" s="65"/>
      <c r="AM30" s="65"/>
      <c r="AN30" s="65"/>
      <c r="AO30" s="65"/>
      <c r="AP30" s="65"/>
      <c r="AQ30" s="68"/>
      <c r="AR30" s="68"/>
      <c r="AS30" s="69"/>
    </row>
    <row r="31" spans="1:45">
      <c r="A31" s="12"/>
      <c r="B31" s="54"/>
      <c r="C31" s="21"/>
      <c r="D31" s="14"/>
      <c r="E31" s="23"/>
      <c r="F31" s="13"/>
      <c r="G31" s="21"/>
      <c r="H31" s="14"/>
      <c r="I31" s="14"/>
      <c r="J31" s="23"/>
      <c r="K31" s="13"/>
      <c r="L31" s="13"/>
      <c r="M31" s="13"/>
      <c r="N31" s="23"/>
      <c r="O31" s="23"/>
      <c r="P31" s="23"/>
      <c r="Q31" s="24"/>
      <c r="S31" s="161"/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>
        <f t="shared" si="0"/>
        <v>0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/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1.1949417440000001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356</v>
      </c>
      <c r="T53" s="114" t="s">
        <v>114</v>
      </c>
      <c r="U53" s="121">
        <v>-4.6561789999999999E-3</v>
      </c>
      <c r="V53" s="65">
        <v>2.8664829999999999E-5</v>
      </c>
      <c r="W53" s="65">
        <v>-2.0318229999999999E-3</v>
      </c>
      <c r="X53" s="65">
        <v>3.1098030000000001E-5</v>
      </c>
      <c r="Y53" s="169">
        <v>-2.4651289999999999E-3</v>
      </c>
      <c r="Z53" s="169">
        <v>3.0471569999999999E-5</v>
      </c>
      <c r="AA53" s="169">
        <v>2.3118489999999998E-2</v>
      </c>
      <c r="AB53" s="65">
        <v>3.78227E-5</v>
      </c>
      <c r="AC53" s="65">
        <v>-4.2118180000000002E-4</v>
      </c>
      <c r="AD53" s="105">
        <v>9.9378239999999999E-5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>
        <v>355</v>
      </c>
      <c r="T54" s="114" t="s">
        <v>115</v>
      </c>
      <c r="U54" s="121">
        <v>-4.6315560000000002E-3</v>
      </c>
      <c r="V54" s="65">
        <v>3.6178299999999999E-5</v>
      </c>
      <c r="W54" s="65">
        <v>-2.023263E-3</v>
      </c>
      <c r="X54" s="65">
        <v>2.8675199999999999E-5</v>
      </c>
      <c r="Y54" s="169">
        <v>-2.435511E-3</v>
      </c>
      <c r="Z54" s="169">
        <v>3.1567879999999998E-5</v>
      </c>
      <c r="AA54" s="169">
        <v>2.314343E-2</v>
      </c>
      <c r="AB54" s="65">
        <v>4.6909929999999998E-5</v>
      </c>
      <c r="AC54" s="65">
        <v>1.704915E-3</v>
      </c>
      <c r="AD54" s="105">
        <v>1.0847189999999999E-4</v>
      </c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>
        <v>354</v>
      </c>
      <c r="T55" s="55" t="s">
        <v>116</v>
      </c>
      <c r="U55" s="106">
        <v>-4.6585760000000002E-3</v>
      </c>
      <c r="V55" s="106">
        <v>3.0288289999999999E-5</v>
      </c>
      <c r="W55" s="106">
        <v>-2.0267779999999999E-3</v>
      </c>
      <c r="X55" s="170">
        <v>3.2456870000000002E-5</v>
      </c>
      <c r="Y55" s="170">
        <v>-2.4406670000000001E-3</v>
      </c>
      <c r="Z55" s="170">
        <v>3.2247949999999997E-5</v>
      </c>
      <c r="AA55" s="106">
        <v>2.3109149999999998E-2</v>
      </c>
      <c r="AB55" s="106">
        <v>4.0566199999999998E-5</v>
      </c>
      <c r="AC55" s="106">
        <v>-1.0336430000000001E-3</v>
      </c>
      <c r="AD55" s="107">
        <v>1.3469489999999999E-4</v>
      </c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>
        <v>353</v>
      </c>
      <c r="T56" s="111" t="s">
        <v>114</v>
      </c>
      <c r="U56" s="182">
        <v>-4.5714459999999998E-3</v>
      </c>
      <c r="V56" s="182">
        <v>3.3534459999999999E-5</v>
      </c>
      <c r="W56" s="182">
        <v>-2.0122270000000001E-3</v>
      </c>
      <c r="X56" s="171">
        <v>3.1310270000000002E-5</v>
      </c>
      <c r="Y56" s="171">
        <v>-2.4250059999999999E-3</v>
      </c>
      <c r="Z56" s="171">
        <v>3.4375419999999998E-5</v>
      </c>
      <c r="AA56" s="182">
        <v>2.309158E-2</v>
      </c>
      <c r="AB56" s="182">
        <v>4.0386750000000001E-5</v>
      </c>
      <c r="AC56" s="182">
        <v>2.7163630000000001E-2</v>
      </c>
      <c r="AD56" s="182">
        <v>2.019275E-4</v>
      </c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S57" t="s">
        <v>10</v>
      </c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 t="s">
        <v>102</v>
      </c>
      <c r="U61" s="70">
        <v>2.1597019999999999E-4</v>
      </c>
      <c r="V61" s="70">
        <v>3.8804290000000003E-5</v>
      </c>
      <c r="W61" s="70">
        <v>9.1369379999999998E-4</v>
      </c>
      <c r="X61" s="70">
        <v>4.2478270000000001E-5</v>
      </c>
      <c r="Y61" s="172">
        <v>1.5455849999999999E-4</v>
      </c>
      <c r="Z61" s="172">
        <v>3.946342E-5</v>
      </c>
      <c r="AA61" s="172">
        <v>7.2733229999999999E-3</v>
      </c>
      <c r="AB61" s="70">
        <v>6.1618600000000007E-5</v>
      </c>
      <c r="AC61" s="70">
        <v>0.1039194</v>
      </c>
      <c r="AD61" s="108">
        <v>3.495029E-4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 t="s">
        <v>103</v>
      </c>
      <c r="U62" s="65">
        <v>3.117773E-4</v>
      </c>
      <c r="V62" s="65">
        <v>3.9146220000000003E-5</v>
      </c>
      <c r="W62" s="65">
        <v>1.054068E-2</v>
      </c>
      <c r="X62" s="169">
        <v>4.6108410000000001E-5</v>
      </c>
      <c r="Y62" s="169">
        <v>5.6304580000000003E-4</v>
      </c>
      <c r="Z62" s="169">
        <v>3.2851680000000001E-5</v>
      </c>
      <c r="AA62" s="65">
        <v>2.908225E-2</v>
      </c>
      <c r="AB62" s="65">
        <v>6.9937849999999997E-5</v>
      </c>
      <c r="AC62" s="65">
        <v>0.20726520000000001</v>
      </c>
      <c r="AD62" s="105">
        <v>2.249408E-4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 t="s">
        <v>104</v>
      </c>
      <c r="U63" s="65">
        <v>1.900247E-4</v>
      </c>
      <c r="V63" s="65">
        <v>3.00119E-5</v>
      </c>
      <c r="W63" s="65">
        <v>5.533101E-2</v>
      </c>
      <c r="X63" s="169">
        <v>6.9352399999999997E-5</v>
      </c>
      <c r="Y63" s="169">
        <v>1.9848589999999998E-3</v>
      </c>
      <c r="Z63" s="169">
        <v>3.7649720000000001E-5</v>
      </c>
      <c r="AA63" s="65">
        <v>0.1163786</v>
      </c>
      <c r="AB63" s="65">
        <v>1.4157220000000001E-4</v>
      </c>
      <c r="AC63" s="65">
        <v>0.53685689999999997</v>
      </c>
      <c r="AD63" s="105">
        <v>6.2167259999999997E-4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 t="s">
        <v>105</v>
      </c>
      <c r="U64" s="65">
        <v>6.7660600000000001E-5</v>
      </c>
      <c r="V64" s="65">
        <v>3.8769839999999999E-5</v>
      </c>
      <c r="W64" s="65">
        <v>4.4558970000000003E-2</v>
      </c>
      <c r="X64" s="169">
        <v>6.9270279999999998E-5</v>
      </c>
      <c r="Y64" s="169">
        <v>1.908098E-3</v>
      </c>
      <c r="Z64" s="169">
        <v>3.7649109999999999E-5</v>
      </c>
      <c r="AA64" s="65">
        <v>0.1124184</v>
      </c>
      <c r="AB64" s="65">
        <v>1.4934479999999999E-4</v>
      </c>
      <c r="AC64" s="65">
        <v>0.49162339999999999</v>
      </c>
      <c r="AD64" s="105">
        <v>6.4727109999999997E-4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 t="s">
        <v>106</v>
      </c>
      <c r="U65" s="65">
        <v>6.4278840000000001E-5</v>
      </c>
      <c r="V65" s="65">
        <v>3.7042200000000003E-5</v>
      </c>
      <c r="W65" s="65">
        <v>3.0907649999999998E-2</v>
      </c>
      <c r="X65" s="169">
        <v>1.3958420000000001E-4</v>
      </c>
      <c r="Y65" s="169">
        <v>1.48208E-3</v>
      </c>
      <c r="Z65" s="169">
        <v>3.7261939999999999E-5</v>
      </c>
      <c r="AA65" s="65">
        <v>8.6779129999999996E-2</v>
      </c>
      <c r="AB65" s="65">
        <v>3.6086020000000003E-4</v>
      </c>
      <c r="AC65" s="65">
        <v>0.37476870000000001</v>
      </c>
      <c r="AD65" s="105">
        <v>1.719864E-3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 t="s">
        <v>107</v>
      </c>
      <c r="U66" s="65">
        <v>4.2378240000000003E-5</v>
      </c>
      <c r="V66" s="65">
        <v>3.7709449999999999E-5</v>
      </c>
      <c r="W66" s="65">
        <v>3.7875480000000003E-2</v>
      </c>
      <c r="X66" s="169">
        <v>5.2682429999999998E-5</v>
      </c>
      <c r="Y66" s="169">
        <v>2.0519499999999999E-3</v>
      </c>
      <c r="Z66" s="169">
        <v>3.6247829999999997E-5</v>
      </c>
      <c r="AA66" s="65">
        <v>0.1173482</v>
      </c>
      <c r="AB66" s="65">
        <v>1.2711880000000001E-4</v>
      </c>
      <c r="AC66" s="65">
        <v>0.51022820000000002</v>
      </c>
      <c r="AD66" s="105">
        <v>6.7195109999999998E-4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 t="s">
        <v>108</v>
      </c>
      <c r="U67" s="65">
        <v>1.3818770000000001E-4</v>
      </c>
      <c r="V67" s="65">
        <v>3.8986670000000002E-5</v>
      </c>
      <c r="W67" s="65">
        <v>4.6516549999999997E-2</v>
      </c>
      <c r="X67" s="169">
        <v>4.9571380000000003E-5</v>
      </c>
      <c r="Y67" s="169">
        <v>3.9307500000000002E-3</v>
      </c>
      <c r="Z67" s="169">
        <v>4.3845630000000001E-5</v>
      </c>
      <c r="AA67" s="65">
        <v>0.22824710000000001</v>
      </c>
      <c r="AB67" s="65">
        <v>1.5459290000000001E-4</v>
      </c>
      <c r="AC67" s="65">
        <v>1.0061389999999999</v>
      </c>
      <c r="AD67" s="105">
        <v>9.2993220000000003E-4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 t="s">
        <v>109</v>
      </c>
      <c r="U68" s="65">
        <v>5.4575659999999997E-5</v>
      </c>
      <c r="V68" s="65">
        <v>3.9405430000000003E-5</v>
      </c>
      <c r="W68" s="65">
        <v>3.1024739999999999E-2</v>
      </c>
      <c r="X68" s="169">
        <v>3.9090300000000001E-5</v>
      </c>
      <c r="Y68" s="169">
        <v>3.3937020000000002E-3</v>
      </c>
      <c r="Z68" s="169">
        <v>4.0513129999999999E-5</v>
      </c>
      <c r="AA68" s="65">
        <v>0.19857379999999999</v>
      </c>
      <c r="AB68" s="65">
        <v>1.4175900000000001E-4</v>
      </c>
      <c r="AC68" s="65">
        <v>0.86546149999999999</v>
      </c>
      <c r="AD68" s="105">
        <v>5.9659329999999997E-4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 t="s">
        <v>110</v>
      </c>
      <c r="U69" s="65">
        <v>5.4373329999999999E-5</v>
      </c>
      <c r="V69" s="65">
        <v>3.8941299999999999E-5</v>
      </c>
      <c r="W69" s="65">
        <v>2.484012E-2</v>
      </c>
      <c r="X69" s="169">
        <v>5.5271149999999997E-5</v>
      </c>
      <c r="Y69" s="169">
        <v>3.7862830000000001E-3</v>
      </c>
      <c r="Z69" s="169">
        <v>3.2529210000000001E-5</v>
      </c>
      <c r="AA69" s="65">
        <v>0.21863379999999999</v>
      </c>
      <c r="AB69" s="65">
        <v>1.313032E-4</v>
      </c>
      <c r="AC69" s="65">
        <v>0.94930590000000004</v>
      </c>
      <c r="AD69" s="105">
        <v>5.3839679999999996E-4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 t="s">
        <v>111</v>
      </c>
      <c r="U70" s="65">
        <v>7.9239360000000003E-5</v>
      </c>
      <c r="V70" s="65">
        <v>3.9619680000000001E-5</v>
      </c>
      <c r="W70" s="65">
        <v>3.1721529999999998E-2</v>
      </c>
      <c r="X70" s="169">
        <v>4.8840379999999999E-5</v>
      </c>
      <c r="Y70" s="169">
        <v>1.035355E-3</v>
      </c>
      <c r="Z70" s="169">
        <v>3.6584439999999998E-5</v>
      </c>
      <c r="AA70" s="65">
        <v>6.0394419999999997E-2</v>
      </c>
      <c r="AB70" s="65">
        <v>7.452816E-5</v>
      </c>
      <c r="AC70" s="65">
        <v>0.27646399999999999</v>
      </c>
      <c r="AD70" s="105">
        <v>1.5032589999999999E-4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 t="s">
        <v>112</v>
      </c>
      <c r="U71" s="65">
        <v>1.230828E-4</v>
      </c>
      <c r="V71" s="65">
        <v>3.2929309999999997E-5</v>
      </c>
      <c r="W71" s="65">
        <v>9.9815129999999992E-3</v>
      </c>
      <c r="X71" s="169">
        <v>5.4261909999999997E-5</v>
      </c>
      <c r="Y71" s="169">
        <v>2.5310449999999999E-4</v>
      </c>
      <c r="Z71" s="169">
        <v>3.6328149999999999E-5</v>
      </c>
      <c r="AA71" s="65">
        <v>1.273317E-2</v>
      </c>
      <c r="AB71" s="65">
        <v>6.279E-5</v>
      </c>
      <c r="AC71" s="65">
        <v>8.776523E-2</v>
      </c>
      <c r="AD71" s="105">
        <v>2.8824329999999998E-4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 t="s">
        <v>113</v>
      </c>
      <c r="U72" s="65">
        <v>3.4950799999999997E-5</v>
      </c>
      <c r="V72" s="65">
        <v>3.3702940000000002E-5</v>
      </c>
      <c r="W72" s="65">
        <v>2.605764E-3</v>
      </c>
      <c r="X72" s="169">
        <v>3.6147669999999997E-5</v>
      </c>
      <c r="Y72" s="169">
        <v>7.8319799999999995E-5</v>
      </c>
      <c r="Z72" s="169">
        <v>3.4835459999999999E-5</v>
      </c>
      <c r="AA72" s="65">
        <v>3.5253369999999999E-3</v>
      </c>
      <c r="AB72" s="65">
        <v>4.8527360000000003E-5</v>
      </c>
      <c r="AC72" s="65">
        <v>2.7049159999999999E-2</v>
      </c>
      <c r="AD72" s="105">
        <v>2.0883699999999999E-4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 t="s">
        <v>10</v>
      </c>
      <c r="T73" s="54"/>
      <c r="U73" s="65"/>
      <c r="V73" s="65"/>
      <c r="W73" s="65"/>
      <c r="X73" s="169"/>
      <c r="Y73" s="169"/>
      <c r="Z73" s="169"/>
      <c r="AA73" s="65"/>
      <c r="AB73" s="65"/>
      <c r="AC73" s="65"/>
      <c r="AD73" s="105"/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/>
      <c r="T74" s="54"/>
      <c r="U74" s="65"/>
      <c r="V74" s="65"/>
      <c r="W74" s="65"/>
      <c r="X74" s="169"/>
      <c r="Y74" s="169"/>
      <c r="Z74" s="169"/>
      <c r="AA74" s="65"/>
      <c r="AB74" s="65"/>
      <c r="AC74" s="65"/>
      <c r="AD74" s="105"/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/>
      <c r="T75" s="54"/>
      <c r="U75" s="65"/>
      <c r="V75" s="65"/>
      <c r="W75" s="65"/>
      <c r="X75" s="169"/>
      <c r="Y75" s="169"/>
      <c r="Z75" s="169"/>
      <c r="AA75" s="65"/>
      <c r="AB75" s="65"/>
      <c r="AC75" s="65"/>
      <c r="AD75" s="105"/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/>
      <c r="T76" s="54"/>
      <c r="U76" s="65"/>
      <c r="V76" s="65"/>
      <c r="W76" s="65"/>
      <c r="X76" s="169"/>
      <c r="Y76" s="169"/>
      <c r="Z76" s="169"/>
      <c r="AA76" s="65"/>
      <c r="AB76" s="65"/>
      <c r="AC76" s="65"/>
      <c r="AD76" s="105"/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/>
      <c r="T77" s="54"/>
      <c r="U77" s="65"/>
      <c r="V77" s="65"/>
      <c r="W77" s="65"/>
      <c r="X77" s="169"/>
      <c r="Y77" s="169"/>
      <c r="Z77" s="169"/>
      <c r="AA77" s="65"/>
      <c r="AB77" s="65"/>
      <c r="AC77" s="65"/>
      <c r="AD77" s="105"/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/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2014-10-15T17:24:07Z</dcterms:modified>
</cp:coreProperties>
</file>