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<sst xmlns="http://schemas.openxmlformats.org/spreadsheetml/2006/main" count="262" uniqueCount="123">
  <si>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</si>
  <si>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</si>
  <si>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</si>
  <si>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</si>
  <si>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</si>
  <si>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</si>
  <si>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</si>
  <si>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</si>
  <si>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</si>
  <si>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</si>
  <si>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</si>
  <si>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</si>
  <si>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</si>
  <si>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</si>
  <si>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</si>
  <si>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</si>
  <si>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</si>
  <si>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</si>
  <si>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</si>
  <si>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</si>
  <si>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</si>
  <si>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</si>
  <si>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</si>
  <si>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</si>
  <si>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</si>
  <si>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</si>
  <si>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</si>
  <si>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</si>
  <si>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</si>
  <si>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</si>
  <si>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</si>
  <si>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</si>
  <si>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</si>
  <si>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</si>
  <si>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</si>
  <si>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</si>
  <si>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</si>
  <si>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</si>
  <si>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</si>
  <si>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</si>
  <si>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</si>
  <si>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</si>
  <si>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</si>
  <si>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</si>
  <si>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</si>
  <si>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</si>
  <si>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</si>
  <si>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</si>
  <si>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</si>
  <si>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</si>
  <si>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</si>
  <si>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</si>
  <si>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</si>
  <si>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</si>
  <si>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</si>
  <si>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</si>
  <si>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</si>
  <si>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</si>
  <si>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</si>
  <si>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</si>
  <si>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</si>
  <si>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</si>
  <si>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</si>
  <si>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</si>
  <si>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</si>
  <si>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</si>
  <si>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</si>
  <si>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</si>
  <si>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</si>
  <si>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</si>
  <si>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</si>
  <si>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</si>
  <si>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</si>
  <si>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</si>
  <si>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</si>
  <si>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</si>
  <si>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</si>
  <si>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</si>
  <si>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</si>
  <si>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</si>
  <si>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</si>
  <si>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</si>
  <si>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</si>
  <si>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</si>
  <si>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</si>
  <si>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</si>
  <si>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</si>
  <si>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CO2-Laser</t>
  </si>
  <si>
    <t xml:space="preserve">  ca3637 = </t>
  </si>
  <si>
    <t xml:space="preserve">  lambda40 = </t>
  </si>
  <si>
    <t>5.5492e-010 +/- 9.3000e-013 1/a</t>
  </si>
  <si>
    <t xml:space="preserve">  k3839 = </t>
  </si>
  <si>
    <t>0.01211 +/- 0.00061</t>
  </si>
  <si>
    <t xml:space="preserve">  lambda37 = </t>
  </si>
  <si>
    <t>7.2438 +/- 0.0214 1/a</t>
  </si>
  <si>
    <t xml:space="preserve">  k4039 = </t>
  </si>
  <si>
    <t>0.00183 +/- 0.00009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</si>
  <si>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</si>
  <si>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</si>
  <si>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</si>
  <si>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</si>
  <si>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</si>
  <si>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</si>
  <si>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</si>
  <si>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 xml:space="preserve"> Sample:</t>
  </si>
  <si>
    <t>MK290</t>
  </si>
  <si>
    <t>FGA015P1H7 (End date: 2013-12-03 05:00:00.0)</t>
  </si>
  <si>
    <t>2014-02-07 06:07:45.0</t>
  </si>
  <si>
    <t>0.000205 +/- 0.000012</t>
  </si>
  <si>
    <t>1.30 mg Musc</t>
  </si>
  <si>
    <t>Ma (83.6% 39Ar(K), Steps: 3  4  5  6  7  8)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</si>
  <si>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</si>
  <si>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</si>
  <si>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</si>
  <si>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</si>
  <si>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</si>
  <si>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</si>
  <si>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</si>
  <si>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</si>
  <si>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</si>
  <si>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</si>
  <si>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</si>
  <si>
    <t>Inf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</si>
</sst>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24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/Dropbox/Paper%20III%20Fluence%20Gradients/Appendix/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E12" sqref="E1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104</v>
      </c>
      <c r="B3" s="122" t="s">
        <v>105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/>
      <c r="C4" s="43"/>
      <c r="D4" s="5"/>
      <c r="E4" s="5" t="s">
        <v>7</v>
      </c>
      <c r="F4" s="10" t="s">
        <v>106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107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87</v>
      </c>
      <c r="G6" s="5"/>
      <c r="H6" s="5"/>
      <c r="I6" s="5"/>
      <c r="J6" s="117" t="s">
        <v>88</v>
      </c>
      <c r="K6" s="5" t="s">
        <v>108</v>
      </c>
      <c r="L6" s="5"/>
      <c r="M6" s="4" t="s">
        <v>89</v>
      </c>
      <c r="N6" s="5" t="s">
        <v>90</v>
      </c>
      <c r="O6" s="5"/>
      <c r="P6" s="29"/>
      <c r="Q6" s="30"/>
    </row>
    <row r="7" spans="1:45">
      <c r="A7" s="41" t="s">
        <v>76</v>
      </c>
      <c r="B7" s="42">
        <v>5935</v>
      </c>
      <c r="C7" s="43"/>
      <c r="E7" s="33" t="s">
        <v>13</v>
      </c>
      <c r="F7" s="58">
        <v>2.1680270000000001E-2</v>
      </c>
      <c r="G7" s="33"/>
      <c r="H7" s="33" t="s">
        <v>84</v>
      </c>
      <c r="I7" s="174">
        <v>0.99392809999999998</v>
      </c>
      <c r="J7" s="117" t="s">
        <v>91</v>
      </c>
      <c r="K7" s="5" t="s">
        <v>92</v>
      </c>
      <c r="L7" s="5"/>
      <c r="M7" s="4" t="s">
        <v>93</v>
      </c>
      <c r="N7" s="5" t="s">
        <v>94</v>
      </c>
      <c r="O7" s="5"/>
      <c r="P7" s="29"/>
      <c r="Q7" s="30"/>
      <c r="AE7" s="34" t="s">
        <v>58</v>
      </c>
      <c r="AF7" s="74">
        <f>F8</f>
        <v>2.5115940000000001E-5</v>
      </c>
    </row>
    <row r="8" spans="1:45" ht="15.75">
      <c r="A8" s="44" t="s">
        <v>15</v>
      </c>
      <c r="B8" s="45" t="s">
        <v>109</v>
      </c>
      <c r="C8" s="43"/>
      <c r="D8" s="5"/>
      <c r="E8" s="7" t="s">
        <v>19</v>
      </c>
      <c r="F8" s="57">
        <v>2.5115940000000001E-5</v>
      </c>
      <c r="G8" s="5"/>
      <c r="H8" s="129" t="s">
        <v>85</v>
      </c>
      <c r="I8" s="130">
        <v>1.6927730000000001E-4</v>
      </c>
      <c r="J8" s="117" t="s">
        <v>95</v>
      </c>
      <c r="K8" s="5" t="s">
        <v>96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97</v>
      </c>
      <c r="B10" s="42"/>
      <c r="C10" s="175">
        <v>2.170803E-2</v>
      </c>
      <c r="D10" s="5" t="s">
        <v>98</v>
      </c>
      <c r="E10" s="176">
        <v>2.3343469999999999E-5</v>
      </c>
      <c r="F10" s="5" t="s">
        <v>99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100</v>
      </c>
      <c r="B11" s="42"/>
      <c r="C11" s="177">
        <v>2.1680270000000001E-2</v>
      </c>
      <c r="D11" s="132" t="s">
        <v>98</v>
      </c>
      <c r="E11" s="178">
        <v>2.5115940000000001E-5</v>
      </c>
      <c r="F11" s="133" t="s">
        <v>110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102</v>
      </c>
      <c r="V12" s="36" t="s">
        <v>103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101</v>
      </c>
      <c r="Q13" s="153" t="s">
        <v>101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111</v>
      </c>
      <c r="B14" s="54" t="s">
        <v>112</v>
      </c>
      <c r="C14" s="21" t="s">
        <v>113</v>
      </c>
      <c r="D14" s="14" t="s">
        <v>114</v>
      </c>
      <c r="E14" s="23" t="s">
        <v>115</v>
      </c>
      <c r="F14" s="13" t="s">
        <v>116</v>
      </c>
      <c r="G14" s="21" t="s">
        <v>113</v>
      </c>
      <c r="H14" s="14" t="s">
        <v>114</v>
      </c>
      <c r="I14" s="14" t="s">
        <v>117</v>
      </c>
      <c r="J14" s="23" t="s">
        <v>117</v>
      </c>
      <c r="K14" s="13" t="s">
        <v>117</v>
      </c>
      <c r="L14" s="13" t="s">
        <v>112</v>
      </c>
      <c r="M14" s="13" t="s">
        <v>118</v>
      </c>
      <c r="N14" s="23" t="s">
        <v>119</v>
      </c>
      <c r="O14" s="23" t="s">
        <v>118</v>
      </c>
      <c r="P14" s="23" t="s">
        <v>120</v>
      </c>
      <c r="Q14" s="24" t="s">
        <v>121</v>
      </c>
      <c r="S14" s="154">
        <v>1</v>
      </c>
      <c r="T14" s="155">
        <v>6.4099389999999996</v>
      </c>
      <c r="U14" s="156">
        <v>2.1917539999999999E-2</v>
      </c>
      <c r="V14" s="156">
        <v>1.0245229999999999E-4</v>
      </c>
      <c r="W14" s="157"/>
      <c r="X14" s="158">
        <v>33.952939999999998</v>
      </c>
      <c r="Y14" s="158">
        <v>0.1203408</v>
      </c>
      <c r="Z14" s="156">
        <v>592.65239999999994</v>
      </c>
      <c r="AA14" s="156">
        <v>2.1135329999999999</v>
      </c>
      <c r="AB14" s="157"/>
      <c r="AC14" s="159">
        <v>5.7289809999999997E-2</v>
      </c>
      <c r="AD14" s="159">
        <v>7.3403980000000003E-5</v>
      </c>
      <c r="AE14" s="159">
        <v>1.6873299999999999E-3</v>
      </c>
      <c r="AF14" s="160">
        <v>6.0174019999999998E-6</v>
      </c>
      <c r="AG14" s="76">
        <f>S14</f>
        <v>1</v>
      </c>
      <c r="AH14" s="50">
        <v>1</v>
      </c>
      <c r="AI14" s="179">
        <v>0.06</v>
      </c>
      <c r="AJ14" s="70">
        <v>1.6822150000000001E-2</v>
      </c>
      <c r="AK14" s="70">
        <v>1.7322919999999999E-4</v>
      </c>
      <c r="AL14" s="70">
        <v>6.4512480000000001E-4</v>
      </c>
      <c r="AM14" s="70">
        <v>9.0454379999999994E-3</v>
      </c>
      <c r="AN14" s="70">
        <v>0.57089049999999997</v>
      </c>
      <c r="AO14" s="70">
        <v>0.57115760000000004</v>
      </c>
      <c r="AP14" s="70">
        <v>9.9706539999999997</v>
      </c>
      <c r="AQ14" s="66">
        <v>1.048294E-2</v>
      </c>
      <c r="AR14" s="66">
        <v>3.9606249999999998E-4</v>
      </c>
      <c r="AS14" s="67">
        <v>7.8616929999999997E-4</v>
      </c>
    </row>
    <row r="15" spans="1:45">
      <c r="A15" s="12">
        <v>1</v>
      </c>
      <c r="B15" s="54">
        <v>0.06</v>
      </c>
      <c r="C15" s="21">
        <v>0.57115700000000003</v>
      </c>
      <c r="D15" s="14">
        <v>6.4099389999999996</v>
      </c>
      <c r="E15" s="23">
        <v>19.25872</v>
      </c>
      <c r="F15" s="13">
        <v>4.946555</v>
      </c>
      <c r="G15" s="21">
        <v>1.682202E-2</v>
      </c>
      <c r="H15" s="14">
        <v>49.611130000000003</v>
      </c>
      <c r="I15" s="14">
        <v>592.70989999999995</v>
      </c>
      <c r="J15" s="23">
        <v>1.029768E-2</v>
      </c>
      <c r="K15" s="13">
        <v>3.0343669999999999E-4</v>
      </c>
      <c r="L15" s="13">
        <v>460.37860000000001</v>
      </c>
      <c r="M15" s="13">
        <v>154.2106</v>
      </c>
      <c r="N15" s="23">
        <v>8.6605860000000003</v>
      </c>
      <c r="O15" s="23">
        <v>3.5265879999999999E-2</v>
      </c>
      <c r="P15" s="23">
        <v>2.1917539999999999E-2</v>
      </c>
      <c r="Q15" s="24">
        <v>1.0245229999999999E-4</v>
      </c>
      <c r="S15" s="161">
        <v>2</v>
      </c>
      <c r="T15" s="162">
        <v>9.9865779999999997</v>
      </c>
      <c r="U15" s="163">
        <v>2.1805890000000001E-2</v>
      </c>
      <c r="V15" s="163">
        <v>7.5638999999999999E-5</v>
      </c>
      <c r="W15" s="116"/>
      <c r="X15" s="164">
        <v>84.645009999999999</v>
      </c>
      <c r="Y15" s="164">
        <v>0.47726150000000001</v>
      </c>
      <c r="Z15" s="163">
        <v>1035.4290000000001</v>
      </c>
      <c r="AA15" s="163">
        <v>5.8433809999999999</v>
      </c>
      <c r="AB15" s="116"/>
      <c r="AC15" s="165">
        <v>8.1748749999999995E-2</v>
      </c>
      <c r="AD15" s="165">
        <v>8.4724739999999995E-5</v>
      </c>
      <c r="AE15" s="165">
        <v>9.6578340000000003E-4</v>
      </c>
      <c r="AF15" s="166">
        <v>5.4503409999999998E-6</v>
      </c>
      <c r="AG15" s="76">
        <f t="shared" ref="AG15:AG47" si="0">S15</f>
        <v>2</v>
      </c>
      <c r="AH15" s="12">
        <v>2</v>
      </c>
      <c r="AI15" s="180">
        <v>7.4999999999999997E-2</v>
      </c>
      <c r="AJ15" s="65">
        <v>1.0512870000000001E-2</v>
      </c>
      <c r="AK15" s="65">
        <v>1.3225429999999999E-4</v>
      </c>
      <c r="AL15" s="65">
        <v>4.9252979999999996E-4</v>
      </c>
      <c r="AM15" s="65">
        <v>1.0985780000000001E-2</v>
      </c>
      <c r="AN15" s="65">
        <v>0.88943749999999999</v>
      </c>
      <c r="AO15" s="65">
        <v>0.88985360000000002</v>
      </c>
      <c r="AP15" s="65">
        <v>10.886850000000001</v>
      </c>
      <c r="AQ15" s="68">
        <v>1.495778E-2</v>
      </c>
      <c r="AR15" s="68">
        <v>2.7693249999999998E-4</v>
      </c>
      <c r="AS15" s="69">
        <v>9.6042890000000002E-4</v>
      </c>
    </row>
    <row r="16" spans="1:45">
      <c r="A16" s="12">
        <v>2</v>
      </c>
      <c r="B16" s="54">
        <v>7.4999999999999997E-2</v>
      </c>
      <c r="C16" s="21">
        <v>0.88985320000000001</v>
      </c>
      <c r="D16" s="14">
        <v>9.9865779999999997</v>
      </c>
      <c r="E16" s="23">
        <v>30.004770000000001</v>
      </c>
      <c r="F16" s="13">
        <v>7.7461089999999997</v>
      </c>
      <c r="G16" s="21">
        <v>1.0512769999999999E-2</v>
      </c>
      <c r="H16" s="14">
        <v>71.151060000000001</v>
      </c>
      <c r="I16" s="14">
        <v>1035.5740000000001</v>
      </c>
      <c r="J16" s="23">
        <v>1.258023E-2</v>
      </c>
      <c r="K16" s="13">
        <v>1.4869429999999999E-4</v>
      </c>
      <c r="L16" s="13">
        <v>939.48360000000002</v>
      </c>
      <c r="M16" s="13">
        <v>437.62560000000002</v>
      </c>
      <c r="N16" s="23">
        <v>8.7049289999999999</v>
      </c>
      <c r="O16" s="23">
        <v>2.2637689999999999E-2</v>
      </c>
      <c r="P16" s="23">
        <v>2.1805890000000001E-2</v>
      </c>
      <c r="Q16" s="24">
        <v>7.5638999999999999E-5</v>
      </c>
      <c r="S16" s="161">
        <v>3</v>
      </c>
      <c r="T16" s="162">
        <v>15.428710000000001</v>
      </c>
      <c r="U16" s="163">
        <v>2.168871E-2</v>
      </c>
      <c r="V16" s="163">
        <v>5.932705E-5</v>
      </c>
      <c r="W16" s="116"/>
      <c r="X16" s="164">
        <v>176.3563</v>
      </c>
      <c r="Y16" s="164">
        <v>1.104266</v>
      </c>
      <c r="Z16" s="163">
        <v>1842.0630000000001</v>
      </c>
      <c r="AA16" s="163">
        <v>11.533939999999999</v>
      </c>
      <c r="AB16" s="116"/>
      <c r="AC16" s="165">
        <v>9.5738470000000006E-2</v>
      </c>
      <c r="AD16" s="165">
        <v>7.5696210000000003E-5</v>
      </c>
      <c r="AE16" s="165">
        <v>5.4286969999999999E-4</v>
      </c>
      <c r="AF16" s="166">
        <v>3.399138E-6</v>
      </c>
      <c r="AG16" s="76">
        <f t="shared" si="0"/>
        <v>3</v>
      </c>
      <c r="AH16" s="12">
        <v>3</v>
      </c>
      <c r="AI16" s="181">
        <v>8.5000000000000006E-2</v>
      </c>
      <c r="AJ16" s="65">
        <v>7.7954890000000001E-3</v>
      </c>
      <c r="AK16" s="65">
        <v>6.8646330000000002E-5</v>
      </c>
      <c r="AL16" s="65">
        <v>2.5564659999999999E-4</v>
      </c>
      <c r="AM16" s="65">
        <v>1.55754E-2</v>
      </c>
      <c r="AN16" s="65">
        <v>1.374131</v>
      </c>
      <c r="AO16" s="65">
        <v>1.3747739999999999</v>
      </c>
      <c r="AP16" s="65">
        <v>14.3622</v>
      </c>
      <c r="AQ16" s="68">
        <v>1.7517069999999999E-2</v>
      </c>
      <c r="AR16" s="68">
        <v>1.089589E-4</v>
      </c>
      <c r="AS16" s="69">
        <v>6.7228060000000002E-4</v>
      </c>
    </row>
    <row r="17" spans="1:45">
      <c r="A17" s="12">
        <v>3</v>
      </c>
      <c r="B17" s="54">
        <v>8.5000000000000006E-2</v>
      </c>
      <c r="C17" s="21">
        <v>1.3747739999999999</v>
      </c>
      <c r="D17" s="14">
        <v>15.428710000000001</v>
      </c>
      <c r="E17" s="23">
        <v>46.355710000000002</v>
      </c>
      <c r="F17" s="13">
        <v>12.03196</v>
      </c>
      <c r="G17" s="21">
        <v>7.7954360000000002E-3</v>
      </c>
      <c r="H17" s="14">
        <v>83.775229999999993</v>
      </c>
      <c r="I17" s="14">
        <v>1842.373</v>
      </c>
      <c r="J17" s="23">
        <v>8.8059049999999993E-3</v>
      </c>
      <c r="K17" s="13">
        <v>4.9956159999999998E-5</v>
      </c>
      <c r="L17" s="13">
        <v>2796.37</v>
      </c>
      <c r="M17" s="13">
        <v>2349.453</v>
      </c>
      <c r="N17" s="23">
        <v>8.7519580000000001</v>
      </c>
      <c r="O17" s="23">
        <v>1.301982E-2</v>
      </c>
      <c r="P17" s="23">
        <v>2.168871E-2</v>
      </c>
      <c r="Q17" s="24">
        <v>5.932705E-5</v>
      </c>
      <c r="S17" s="161">
        <v>4</v>
      </c>
      <c r="T17" s="162">
        <v>15.021050000000001</v>
      </c>
      <c r="U17" s="163">
        <v>2.1714500000000001E-2</v>
      </c>
      <c r="V17" s="163">
        <v>5.9356769999999999E-5</v>
      </c>
      <c r="W17" s="116"/>
      <c r="X17" s="164">
        <v>407.23099999999999</v>
      </c>
      <c r="Y17" s="164">
        <v>5.7922219999999998</v>
      </c>
      <c r="Z17" s="163">
        <v>3858.4369999999999</v>
      </c>
      <c r="AA17" s="163">
        <v>54.897080000000003</v>
      </c>
      <c r="AB17" s="116"/>
      <c r="AC17" s="165">
        <v>0.105543</v>
      </c>
      <c r="AD17" s="165">
        <v>8.8847500000000006E-5</v>
      </c>
      <c r="AE17" s="165">
        <v>2.591723E-4</v>
      </c>
      <c r="AF17" s="166">
        <v>3.687453E-6</v>
      </c>
      <c r="AG17" s="76">
        <f t="shared" si="0"/>
        <v>4</v>
      </c>
      <c r="AH17" s="12">
        <v>4</v>
      </c>
      <c r="AI17" s="181">
        <v>9.1999999999999998E-2</v>
      </c>
      <c r="AJ17" s="65">
        <v>3.2867560000000001E-3</v>
      </c>
      <c r="AK17" s="65">
        <v>6.2840489999999995E-5</v>
      </c>
      <c r="AL17" s="65">
        <v>2.3402500000000001E-4</v>
      </c>
      <c r="AM17" s="65">
        <v>1.4209329999999999E-2</v>
      </c>
      <c r="AN17" s="65">
        <v>1.3378239999999999</v>
      </c>
      <c r="AO17" s="65">
        <v>1.3384499999999999</v>
      </c>
      <c r="AP17" s="65">
        <v>12.683999999999999</v>
      </c>
      <c r="AQ17" s="68">
        <v>1.931064E-2</v>
      </c>
      <c r="AR17" s="68">
        <v>1.1294049999999999E-4</v>
      </c>
      <c r="AS17" s="69">
        <v>1.4596500000000001E-3</v>
      </c>
    </row>
    <row r="18" spans="1:45">
      <c r="A18" s="12">
        <v>4</v>
      </c>
      <c r="B18" s="54">
        <v>9.1999999999999998E-2</v>
      </c>
      <c r="C18" s="21">
        <v>1.338449</v>
      </c>
      <c r="D18" s="14">
        <v>15.021050000000001</v>
      </c>
      <c r="E18" s="23">
        <v>45.130890000000001</v>
      </c>
      <c r="F18" s="13">
        <v>11.700139999999999</v>
      </c>
      <c r="G18" s="21">
        <v>3.2867080000000002E-3</v>
      </c>
      <c r="H18" s="14">
        <v>92.243300000000005</v>
      </c>
      <c r="I18" s="14">
        <v>3859.1260000000002</v>
      </c>
      <c r="J18" s="23">
        <v>1.911931E-2</v>
      </c>
      <c r="K18" s="13">
        <v>4.6972170000000002E-5</v>
      </c>
      <c r="L18" s="13">
        <v>2974.0140000000001</v>
      </c>
      <c r="M18" s="13">
        <v>2729.165</v>
      </c>
      <c r="N18" s="23">
        <v>8.7415660000000006</v>
      </c>
      <c r="O18" s="23">
        <v>1.297412E-2</v>
      </c>
      <c r="P18" s="23">
        <v>2.1714500000000001E-2</v>
      </c>
      <c r="Q18" s="24">
        <v>5.9356769999999999E-5</v>
      </c>
      <c r="S18" s="161">
        <v>5</v>
      </c>
      <c r="T18" s="162">
        <v>14.33685</v>
      </c>
      <c r="U18" s="163">
        <v>2.169888E-2</v>
      </c>
      <c r="V18" s="163">
        <v>6.038812E-5</v>
      </c>
      <c r="W18" s="116"/>
      <c r="X18" s="164">
        <v>482.43180000000001</v>
      </c>
      <c r="Y18" s="164">
        <v>8.6258890000000008</v>
      </c>
      <c r="Z18" s="163">
        <v>4518.8440000000001</v>
      </c>
      <c r="AA18" s="163">
        <v>80.804519999999997</v>
      </c>
      <c r="AB18" s="116"/>
      <c r="AC18" s="165">
        <v>0.10675999999999999</v>
      </c>
      <c r="AD18" s="165">
        <v>9.6283670000000006E-5</v>
      </c>
      <c r="AE18" s="165">
        <v>2.212955E-4</v>
      </c>
      <c r="AF18" s="166">
        <v>3.9571359999999999E-6</v>
      </c>
      <c r="AG18" s="76">
        <f t="shared" si="0"/>
        <v>5</v>
      </c>
      <c r="AH18" s="12">
        <v>5</v>
      </c>
      <c r="AI18" s="181">
        <v>9.9000000000000005E-2</v>
      </c>
      <c r="AJ18" s="65">
        <v>2.6480259999999999E-3</v>
      </c>
      <c r="AK18" s="65">
        <v>2.2971680000000001E-5</v>
      </c>
      <c r="AL18" s="65">
        <v>8.5549089999999996E-5</v>
      </c>
      <c r="AM18" s="65">
        <v>1.3524980000000001E-2</v>
      </c>
      <c r="AN18" s="65">
        <v>1.276886</v>
      </c>
      <c r="AO18" s="65">
        <v>1.2774840000000001</v>
      </c>
      <c r="AP18" s="65">
        <v>11.96828</v>
      </c>
      <c r="AQ18" s="68">
        <v>1.953326E-2</v>
      </c>
      <c r="AR18" s="68">
        <v>4.3754970000000002E-5</v>
      </c>
      <c r="AS18" s="69">
        <v>6.6228809999999995E-4</v>
      </c>
    </row>
    <row r="19" spans="1:45">
      <c r="A19" s="12">
        <v>5</v>
      </c>
      <c r="B19" s="54">
        <v>9.9000000000000005E-2</v>
      </c>
      <c r="C19" s="21">
        <v>1.2774840000000001</v>
      </c>
      <c r="D19" s="14">
        <v>14.33685</v>
      </c>
      <c r="E19" s="23">
        <v>43.075189999999999</v>
      </c>
      <c r="F19" s="13">
        <v>11.175240000000001</v>
      </c>
      <c r="G19" s="21">
        <v>2.6480090000000002E-3</v>
      </c>
      <c r="H19" s="14">
        <v>93.373869999999997</v>
      </c>
      <c r="I19" s="14">
        <v>4519.6970000000001</v>
      </c>
      <c r="J19" s="23">
        <v>8.6750179999999996E-3</v>
      </c>
      <c r="K19" s="13">
        <v>1.7990379999999998E-5</v>
      </c>
      <c r="L19" s="13">
        <v>7765.0330000000004</v>
      </c>
      <c r="M19" s="13">
        <v>19580.64</v>
      </c>
      <c r="N19" s="23">
        <v>8.7478569999999998</v>
      </c>
      <c r="O19" s="23">
        <v>1.376465E-2</v>
      </c>
      <c r="P19" s="23">
        <v>2.169888E-2</v>
      </c>
      <c r="Q19" s="24">
        <v>6.038812E-5</v>
      </c>
      <c r="S19" s="161">
        <v>6</v>
      </c>
      <c r="T19" s="162">
        <v>12.844720000000001</v>
      </c>
      <c r="U19" s="163">
        <v>2.166249E-2</v>
      </c>
      <c r="V19" s="163">
        <v>6.322143E-5</v>
      </c>
      <c r="W19" s="116"/>
      <c r="X19" s="164">
        <v>397.29230000000001</v>
      </c>
      <c r="Y19" s="164">
        <v>7.0743819999999999</v>
      </c>
      <c r="Z19" s="163">
        <v>3779.8939999999998</v>
      </c>
      <c r="AA19" s="163">
        <v>67.308610000000002</v>
      </c>
      <c r="AB19" s="116"/>
      <c r="AC19" s="165">
        <v>0.1051067</v>
      </c>
      <c r="AD19" s="165">
        <v>9.642578E-5</v>
      </c>
      <c r="AE19" s="165">
        <v>2.6455769999999998E-4</v>
      </c>
      <c r="AF19" s="166">
        <v>4.710981E-6</v>
      </c>
      <c r="AG19" s="76">
        <f t="shared" si="0"/>
        <v>6</v>
      </c>
      <c r="AH19" s="12">
        <v>6</v>
      </c>
      <c r="AI19" s="181">
        <v>0.107</v>
      </c>
      <c r="AJ19" s="65">
        <v>2.8808380000000001E-3</v>
      </c>
      <c r="AK19" s="65">
        <v>2.2932469999999999E-5</v>
      </c>
      <c r="AL19" s="65">
        <v>8.540307E-5</v>
      </c>
      <c r="AM19" s="65">
        <v>1.231234E-2</v>
      </c>
      <c r="AN19" s="65">
        <v>1.143993</v>
      </c>
      <c r="AO19" s="65">
        <v>1.144528</v>
      </c>
      <c r="AP19" s="65">
        <v>10.89129</v>
      </c>
      <c r="AQ19" s="68">
        <v>1.9230830000000001E-2</v>
      </c>
      <c r="AR19" s="68">
        <v>4.7999620000000002E-5</v>
      </c>
      <c r="AS19" s="69">
        <v>6.0772690000000004E-4</v>
      </c>
    </row>
    <row r="20" spans="1:45">
      <c r="A20" s="12">
        <v>6</v>
      </c>
      <c r="B20" s="54">
        <v>0.107</v>
      </c>
      <c r="C20" s="21">
        <v>1.144528</v>
      </c>
      <c r="D20" s="14">
        <v>12.844720000000001</v>
      </c>
      <c r="E20" s="23">
        <v>38.592089999999999</v>
      </c>
      <c r="F20" s="13">
        <v>10.028980000000001</v>
      </c>
      <c r="G20" s="21">
        <v>2.880821E-3</v>
      </c>
      <c r="H20" s="14">
        <v>92.082599999999999</v>
      </c>
      <c r="I20" s="14">
        <v>3780.598</v>
      </c>
      <c r="J20" s="23">
        <v>7.9603450000000006E-3</v>
      </c>
      <c r="K20" s="13">
        <v>2.004599E-5</v>
      </c>
      <c r="L20" s="13">
        <v>6968.7719999999999</v>
      </c>
      <c r="M20" s="13">
        <v>18445.73</v>
      </c>
      <c r="N20" s="23">
        <v>8.7625510000000002</v>
      </c>
      <c r="O20" s="23">
        <v>1.5792609999999999E-2</v>
      </c>
      <c r="P20" s="23">
        <v>2.166249E-2</v>
      </c>
      <c r="Q20" s="24">
        <v>6.322143E-5</v>
      </c>
      <c r="S20" s="161">
        <v>7</v>
      </c>
      <c r="T20" s="162">
        <v>12.97866</v>
      </c>
      <c r="U20" s="163">
        <v>2.165152E-2</v>
      </c>
      <c r="V20" s="163">
        <v>5.9364789999999997E-5</v>
      </c>
      <c r="W20" s="116"/>
      <c r="X20" s="164">
        <v>259.11720000000003</v>
      </c>
      <c r="Y20" s="164">
        <v>2.7573159999999999</v>
      </c>
      <c r="Z20" s="163">
        <v>2570.2779999999998</v>
      </c>
      <c r="AA20" s="163">
        <v>27.34853</v>
      </c>
      <c r="AB20" s="116"/>
      <c r="AC20" s="165">
        <v>0.1008129</v>
      </c>
      <c r="AD20" s="165">
        <v>5.145499E-5</v>
      </c>
      <c r="AE20" s="165">
        <v>3.8906299999999998E-4</v>
      </c>
      <c r="AF20" s="166">
        <v>4.139748E-6</v>
      </c>
      <c r="AG20" s="76">
        <f t="shared" si="0"/>
        <v>7</v>
      </c>
      <c r="AH20" s="12">
        <v>7</v>
      </c>
      <c r="AI20" s="181">
        <v>0.12</v>
      </c>
      <c r="AJ20" s="65">
        <v>4.4631009999999997E-3</v>
      </c>
      <c r="AK20" s="65">
        <v>1.6728329999999999E-5</v>
      </c>
      <c r="AL20" s="65">
        <v>6.2298160000000003E-5</v>
      </c>
      <c r="AM20" s="65">
        <v>1.269984E-2</v>
      </c>
      <c r="AN20" s="65">
        <v>1.1559219999999999</v>
      </c>
      <c r="AO20" s="65">
        <v>1.156463</v>
      </c>
      <c r="AP20" s="65">
        <v>11.47349</v>
      </c>
      <c r="AQ20" s="68">
        <v>1.8445360000000001E-2</v>
      </c>
      <c r="AR20" s="68">
        <v>3.3237110000000001E-5</v>
      </c>
      <c r="AS20" s="69">
        <v>2.8614910000000001E-4</v>
      </c>
    </row>
    <row r="21" spans="1:45">
      <c r="A21" s="12">
        <v>7</v>
      </c>
      <c r="B21" s="54">
        <v>0.12</v>
      </c>
      <c r="C21" s="21">
        <v>1.156463</v>
      </c>
      <c r="D21" s="14">
        <v>12.97866</v>
      </c>
      <c r="E21" s="23">
        <v>38.994520000000001</v>
      </c>
      <c r="F21" s="13">
        <v>10.1387</v>
      </c>
      <c r="G21" s="21">
        <v>4.4630879999999996E-3</v>
      </c>
      <c r="H21" s="14">
        <v>88.366280000000003</v>
      </c>
      <c r="I21" s="14">
        <v>2570.7449999999999</v>
      </c>
      <c r="J21" s="23">
        <v>3.7481400000000001E-3</v>
      </c>
      <c r="K21" s="13">
        <v>1.4471849999999999E-5</v>
      </c>
      <c r="L21" s="13">
        <v>9652.9429999999993</v>
      </c>
      <c r="M21" s="13">
        <v>35361.33</v>
      </c>
      <c r="N21" s="23">
        <v>8.7669910000000009</v>
      </c>
      <c r="O21" s="23">
        <v>1.314573E-2</v>
      </c>
      <c r="P21" s="23">
        <v>2.165152E-2</v>
      </c>
      <c r="Q21" s="24">
        <v>5.9364789999999997E-5</v>
      </c>
      <c r="S21" s="161">
        <v>8</v>
      </c>
      <c r="T21" s="162">
        <v>12.99349</v>
      </c>
      <c r="U21" s="163">
        <v>2.1656459999999999E-2</v>
      </c>
      <c r="V21" s="163">
        <v>5.9308470000000001E-5</v>
      </c>
      <c r="W21" s="116"/>
      <c r="X21" s="164">
        <v>240.61850000000001</v>
      </c>
      <c r="Y21" s="164">
        <v>2.4180600000000001</v>
      </c>
      <c r="Z21" s="163">
        <v>2407.62</v>
      </c>
      <c r="AA21" s="163">
        <v>24.191659999999999</v>
      </c>
      <c r="AB21" s="116"/>
      <c r="AC21" s="165">
        <v>9.9940429999999997E-2</v>
      </c>
      <c r="AD21" s="165">
        <v>4.294844E-5</v>
      </c>
      <c r="AE21" s="165">
        <v>4.1534800000000001E-4</v>
      </c>
      <c r="AF21" s="166">
        <v>4.1733990000000003E-6</v>
      </c>
      <c r="AG21" s="76">
        <f t="shared" si="0"/>
        <v>8</v>
      </c>
      <c r="AH21" s="12">
        <v>8</v>
      </c>
      <c r="AI21" s="181">
        <v>0.15</v>
      </c>
      <c r="AJ21" s="65">
        <v>4.8116979999999997E-3</v>
      </c>
      <c r="AK21" s="65">
        <v>0</v>
      </c>
      <c r="AL21" s="65">
        <v>0</v>
      </c>
      <c r="AM21" s="65">
        <v>1.282164E-2</v>
      </c>
      <c r="AN21" s="65">
        <v>1.1572420000000001</v>
      </c>
      <c r="AO21" s="65">
        <v>1.1577839999999999</v>
      </c>
      <c r="AP21" s="65">
        <v>11.58686</v>
      </c>
      <c r="AQ21" s="68">
        <v>1.8285760000000002E-2</v>
      </c>
      <c r="AR21" s="68">
        <v>0</v>
      </c>
      <c r="AS21" s="69">
        <v>0</v>
      </c>
    </row>
    <row r="22" spans="1:45">
      <c r="A22" s="12">
        <v>8</v>
      </c>
      <c r="B22" s="54">
        <v>0.15</v>
      </c>
      <c r="C22" s="21">
        <v>1.1577839999999999</v>
      </c>
      <c r="D22" s="14">
        <v>12.99349</v>
      </c>
      <c r="E22" s="23">
        <v>39.039059999999999</v>
      </c>
      <c r="F22" s="13">
        <v>10.147959999999999</v>
      </c>
      <c r="G22" s="21">
        <v>4.8116979999999997E-3</v>
      </c>
      <c r="H22" s="14">
        <v>87.581689999999995</v>
      </c>
      <c r="I22" s="14">
        <v>2408.06</v>
      </c>
      <c r="J22" s="23">
        <v>0</v>
      </c>
      <c r="K22" s="13">
        <v>0</v>
      </c>
      <c r="L22" s="13" t="s">
        <v>122</v>
      </c>
      <c r="M22" s="13" t="s">
        <v>122</v>
      </c>
      <c r="N22" s="23">
        <v>8.7649919999999995</v>
      </c>
      <c r="O22" s="23">
        <v>1.3090950000000001E-2</v>
      </c>
      <c r="P22" s="23">
        <v>2.1656459999999999E-2</v>
      </c>
      <c r="Q22" s="24">
        <v>5.9308470000000001E-5</v>
      </c>
      <c r="S22" s="161" t="s">
        <v>10</v>
      </c>
      <c r="T22" s="162"/>
      <c r="U22" s="163"/>
      <c r="V22" s="163"/>
      <c r="W22" s="116"/>
      <c r="X22" s="164"/>
      <c r="Y22" s="164"/>
      <c r="Z22" s="163"/>
      <c r="AA22" s="163"/>
      <c r="AB22" s="116"/>
      <c r="AC22" s="165"/>
      <c r="AD22" s="165"/>
      <c r="AE22" s="165"/>
      <c r="AF22" s="166"/>
      <c r="AG22" s="76" t="str">
        <f t="shared" si="0"/>
        <v xml:space="preserve"> </v>
      </c>
      <c r="AH22" s="12"/>
      <c r="AI22" s="181"/>
      <c r="AJ22" s="65"/>
      <c r="AK22" s="65"/>
      <c r="AL22" s="65"/>
      <c r="AM22" s="65"/>
      <c r="AN22" s="65"/>
      <c r="AO22" s="65"/>
      <c r="AP22" s="65"/>
      <c r="AQ22" s="68"/>
      <c r="AR22" s="68"/>
      <c r="AS22" s="69"/>
    </row>
    <row r="23" spans="1:45">
      <c r="A23" s="12" t="s">
        <v>10</v>
      </c>
      <c r="B23" s="54"/>
      <c r="C23" s="21"/>
      <c r="D23" s="14"/>
      <c r="E23" s="23"/>
      <c r="F23" s="13"/>
      <c r="G23" s="21"/>
      <c r="H23" s="14"/>
      <c r="I23" s="14"/>
      <c r="J23" s="23"/>
      <c r="K23" s="13"/>
      <c r="L23" s="13"/>
      <c r="M23" s="13"/>
      <c r="N23" s="23"/>
      <c r="O23" s="23"/>
      <c r="P23" s="23"/>
      <c r="Q23" s="24"/>
      <c r="S23" s="161"/>
      <c r="T23" s="162"/>
      <c r="U23" s="163"/>
      <c r="V23" s="163"/>
      <c r="W23" s="116"/>
      <c r="X23" s="164"/>
      <c r="Y23" s="164"/>
      <c r="Z23" s="163"/>
      <c r="AA23" s="163"/>
      <c r="AB23" s="116"/>
      <c r="AC23" s="165"/>
      <c r="AD23" s="165"/>
      <c r="AE23" s="165"/>
      <c r="AF23" s="166"/>
      <c r="AG23" s="76">
        <f t="shared" si="0"/>
        <v>0</v>
      </c>
      <c r="AH23" s="12"/>
      <c r="AI23" s="181"/>
      <c r="AJ23" s="65"/>
      <c r="AK23" s="65"/>
      <c r="AL23" s="65"/>
      <c r="AM23" s="65"/>
      <c r="AN23" s="65"/>
      <c r="AO23" s="65"/>
      <c r="AP23" s="65"/>
      <c r="AQ23" s="68"/>
      <c r="AR23" s="68"/>
      <c r="AS23" s="69"/>
    </row>
    <row r="24" spans="1:45">
      <c r="A24" s="12"/>
      <c r="B24" s="54"/>
      <c r="C24" s="21"/>
      <c r="D24" s="14"/>
      <c r="E24" s="23"/>
      <c r="F24" s="13"/>
      <c r="G24" s="21"/>
      <c r="H24" s="14"/>
      <c r="I24" s="14"/>
      <c r="J24" s="23"/>
      <c r="K24" s="13"/>
      <c r="L24" s="13"/>
      <c r="M24" s="13"/>
      <c r="N24" s="23"/>
      <c r="O24" s="23"/>
      <c r="P24" s="23"/>
      <c r="Q24" s="24"/>
      <c r="S24" s="161"/>
      <c r="T24" s="162"/>
      <c r="U24" s="163"/>
      <c r="V24" s="163"/>
      <c r="W24" s="116"/>
      <c r="X24" s="164"/>
      <c r="Y24" s="164"/>
      <c r="Z24" s="163"/>
      <c r="AA24" s="163"/>
      <c r="AB24" s="116"/>
      <c r="AC24" s="165"/>
      <c r="AD24" s="165"/>
      <c r="AE24" s="165"/>
      <c r="AF24" s="166"/>
      <c r="AG24" s="76">
        <f t="shared" si="0"/>
        <v>0</v>
      </c>
      <c r="AH24" s="12"/>
      <c r="AI24" s="181"/>
      <c r="AJ24" s="65"/>
      <c r="AK24" s="65"/>
      <c r="AL24" s="65"/>
      <c r="AM24" s="65"/>
      <c r="AN24" s="65"/>
      <c r="AO24" s="65"/>
      <c r="AP24" s="65"/>
      <c r="AQ24" s="68"/>
      <c r="AR24" s="68"/>
      <c r="AS24" s="69"/>
    </row>
    <row r="25" spans="1:45">
      <c r="A25" s="12"/>
      <c r="B25" s="54"/>
      <c r="C25" s="21"/>
      <c r="D25" s="14"/>
      <c r="E25" s="23"/>
      <c r="F25" s="13"/>
      <c r="G25" s="21"/>
      <c r="H25" s="14"/>
      <c r="I25" s="14"/>
      <c r="J25" s="23"/>
      <c r="K25" s="13"/>
      <c r="L25" s="13"/>
      <c r="M25" s="13"/>
      <c r="N25" s="23"/>
      <c r="O25" s="23"/>
      <c r="P25" s="23"/>
      <c r="Q25" s="24"/>
      <c r="S25" s="161" t="s">
        <v>10</v>
      </c>
      <c r="T25" s="162"/>
      <c r="U25" s="163"/>
      <c r="V25" s="163"/>
      <c r="W25" s="116"/>
      <c r="X25" s="164"/>
      <c r="Y25" s="164"/>
      <c r="Z25" s="163"/>
      <c r="AA25" s="163"/>
      <c r="AB25" s="116"/>
      <c r="AC25" s="165"/>
      <c r="AD25" s="165"/>
      <c r="AE25" s="165"/>
      <c r="AF25" s="166"/>
      <c r="AG25" s="76" t="str">
        <f t="shared" si="0"/>
        <v xml:space="preserve"> </v>
      </c>
      <c r="AH25" s="12"/>
      <c r="AI25" s="29"/>
      <c r="AJ25" s="65"/>
      <c r="AK25" s="65"/>
      <c r="AL25" s="65"/>
      <c r="AM25" s="65"/>
      <c r="AN25" s="65"/>
      <c r="AO25" s="65"/>
      <c r="AP25" s="65"/>
      <c r="AQ25" s="68"/>
      <c r="AR25" s="68"/>
      <c r="AS25" s="69"/>
    </row>
    <row r="26" spans="1:45">
      <c r="A26" s="12" t="s">
        <v>10</v>
      </c>
      <c r="B26" s="54"/>
      <c r="C26" s="21"/>
      <c r="D26" s="14"/>
      <c r="E26" s="23"/>
      <c r="F26" s="13"/>
      <c r="G26" s="21"/>
      <c r="H26" s="14"/>
      <c r="I26" s="14"/>
      <c r="J26" s="23"/>
      <c r="K26" s="13"/>
      <c r="L26" s="13"/>
      <c r="M26" s="13"/>
      <c r="N26" s="23"/>
      <c r="O26" s="23"/>
      <c r="P26" s="23"/>
      <c r="Q26" s="24"/>
      <c r="S26" s="161"/>
      <c r="T26" s="162"/>
      <c r="U26" s="163"/>
      <c r="V26" s="163"/>
      <c r="W26" s="116"/>
      <c r="X26" s="164"/>
      <c r="Y26" s="164"/>
      <c r="Z26" s="163"/>
      <c r="AA26" s="163"/>
      <c r="AB26" s="116"/>
      <c r="AC26" s="165"/>
      <c r="AD26" s="165"/>
      <c r="AE26" s="165"/>
      <c r="AF26" s="166"/>
      <c r="AG26" s="76">
        <f t="shared" si="0"/>
        <v>0</v>
      </c>
      <c r="AH26" s="12"/>
      <c r="AI26" s="29"/>
      <c r="AJ26" s="65"/>
      <c r="AK26" s="65"/>
      <c r="AL26" s="65"/>
      <c r="AM26" s="65"/>
      <c r="AN26" s="65"/>
      <c r="AO26" s="65"/>
      <c r="AP26" s="65"/>
      <c r="AQ26" s="68"/>
      <c r="AR26" s="68"/>
      <c r="AS26" s="69"/>
    </row>
    <row r="27" spans="1:45">
      <c r="A27" s="12"/>
      <c r="B27" s="54"/>
      <c r="C27" s="21"/>
      <c r="D27" s="14"/>
      <c r="E27" s="23"/>
      <c r="F27" s="13"/>
      <c r="G27" s="21"/>
      <c r="H27" s="14"/>
      <c r="I27" s="14"/>
      <c r="J27" s="23"/>
      <c r="K27" s="13"/>
      <c r="L27" s="13"/>
      <c r="M27" s="13"/>
      <c r="N27" s="23"/>
      <c r="O27" s="23"/>
      <c r="P27" s="23"/>
      <c r="Q27" s="24"/>
      <c r="S27" s="161"/>
      <c r="T27" s="162"/>
      <c r="U27" s="163"/>
      <c r="V27" s="163"/>
      <c r="W27" s="116"/>
      <c r="X27" s="164"/>
      <c r="Y27" s="164"/>
      <c r="Z27" s="163"/>
      <c r="AA27" s="163"/>
      <c r="AB27" s="116"/>
      <c r="AC27" s="165"/>
      <c r="AD27" s="165"/>
      <c r="AE27" s="165"/>
      <c r="AF27" s="166"/>
      <c r="AG27" s="76">
        <f t="shared" si="0"/>
        <v>0</v>
      </c>
      <c r="AH27" s="12"/>
      <c r="AI27" s="29"/>
      <c r="AJ27" s="65"/>
      <c r="AK27" s="65"/>
      <c r="AL27" s="65"/>
      <c r="AM27" s="65"/>
      <c r="AN27" s="65"/>
      <c r="AO27" s="65"/>
      <c r="AP27" s="65"/>
      <c r="AQ27" s="68"/>
      <c r="AR27" s="68"/>
      <c r="AS27" s="69"/>
    </row>
    <row r="28" spans="1:45">
      <c r="A28" s="12"/>
      <c r="B28" s="54"/>
      <c r="C28" s="21"/>
      <c r="D28" s="14"/>
      <c r="E28" s="23"/>
      <c r="F28" s="13"/>
      <c r="G28" s="21"/>
      <c r="H28" s="14"/>
      <c r="I28" s="14"/>
      <c r="J28" s="23"/>
      <c r="K28" s="13"/>
      <c r="L28" s="13"/>
      <c r="M28" s="13"/>
      <c r="N28" s="23"/>
      <c r="O28" s="23"/>
      <c r="P28" s="23"/>
      <c r="Q28" s="24"/>
      <c r="S28" s="161"/>
      <c r="T28" s="162"/>
      <c r="U28" s="163"/>
      <c r="V28" s="163"/>
      <c r="W28" s="116"/>
      <c r="X28" s="164"/>
      <c r="Y28" s="164"/>
      <c r="Z28" s="163"/>
      <c r="AA28" s="163"/>
      <c r="AB28" s="116"/>
      <c r="AC28" s="165"/>
      <c r="AD28" s="165"/>
      <c r="AE28" s="165"/>
      <c r="AF28" s="166"/>
      <c r="AG28" s="76">
        <f t="shared" si="0"/>
        <v>0</v>
      </c>
      <c r="AH28" s="12"/>
      <c r="AI28" s="29"/>
      <c r="AJ28" s="65"/>
      <c r="AK28" s="65"/>
      <c r="AL28" s="65"/>
      <c r="AM28" s="65"/>
      <c r="AN28" s="65"/>
      <c r="AO28" s="65"/>
      <c r="AP28" s="65"/>
      <c r="AQ28" s="68"/>
      <c r="AR28" s="68"/>
      <c r="AS28" s="69"/>
    </row>
    <row r="29" spans="1:45">
      <c r="A29" s="12"/>
      <c r="B29" s="54"/>
      <c r="C29" s="21"/>
      <c r="D29" s="14"/>
      <c r="E29" s="23"/>
      <c r="F29" s="13"/>
      <c r="G29" s="21"/>
      <c r="H29" s="14"/>
      <c r="I29" s="14"/>
      <c r="J29" s="23"/>
      <c r="K29" s="13"/>
      <c r="L29" s="13"/>
      <c r="M29" s="13"/>
      <c r="N29" s="23"/>
      <c r="O29" s="23"/>
      <c r="P29" s="23"/>
      <c r="Q29" s="24"/>
      <c r="S29" s="161"/>
      <c r="T29" s="162"/>
      <c r="U29" s="163"/>
      <c r="V29" s="163"/>
      <c r="W29" s="116"/>
      <c r="X29" s="164"/>
      <c r="Y29" s="164"/>
      <c r="Z29" s="163"/>
      <c r="AA29" s="163"/>
      <c r="AB29" s="116"/>
      <c r="AC29" s="165"/>
      <c r="AD29" s="165"/>
      <c r="AE29" s="165"/>
      <c r="AF29" s="166"/>
      <c r="AG29" s="76">
        <f t="shared" si="0"/>
        <v>0</v>
      </c>
      <c r="AH29" s="12"/>
      <c r="AI29" s="29"/>
      <c r="AJ29" s="65"/>
      <c r="AK29" s="65"/>
      <c r="AL29" s="65"/>
      <c r="AM29" s="65"/>
      <c r="AN29" s="65"/>
      <c r="AO29" s="65"/>
      <c r="AP29" s="65"/>
      <c r="AQ29" s="68"/>
      <c r="AR29" s="68"/>
      <c r="AS29" s="69"/>
    </row>
    <row r="30" spans="1:45">
      <c r="A30" s="12"/>
      <c r="B30" s="54"/>
      <c r="C30" s="21"/>
      <c r="D30" s="14"/>
      <c r="E30" s="23"/>
      <c r="F30" s="13"/>
      <c r="G30" s="21"/>
      <c r="H30" s="14"/>
      <c r="I30" s="14"/>
      <c r="J30" s="23"/>
      <c r="K30" s="13"/>
      <c r="L30" s="13"/>
      <c r="M30" s="13"/>
      <c r="N30" s="23"/>
      <c r="O30" s="23"/>
      <c r="P30" s="23"/>
      <c r="Q30" s="24"/>
      <c r="S30" s="161"/>
      <c r="T30" s="162"/>
      <c r="U30" s="163"/>
      <c r="V30" s="163"/>
      <c r="W30" s="116"/>
      <c r="X30" s="164"/>
      <c r="Y30" s="164"/>
      <c r="Z30" s="163"/>
      <c r="AA30" s="163"/>
      <c r="AB30" s="116"/>
      <c r="AC30" s="165"/>
      <c r="AD30" s="165"/>
      <c r="AE30" s="165"/>
      <c r="AF30" s="166"/>
      <c r="AG30" s="76">
        <f t="shared" si="0"/>
        <v>0</v>
      </c>
      <c r="AH30" s="12"/>
      <c r="AI30" s="29"/>
      <c r="AJ30" s="65"/>
      <c r="AK30" s="65"/>
      <c r="AL30" s="65"/>
      <c r="AM30" s="65"/>
      <c r="AN30" s="65"/>
      <c r="AO30" s="65"/>
      <c r="AP30" s="65"/>
      <c r="AQ30" s="68"/>
      <c r="AR30" s="68"/>
      <c r="AS30" s="69"/>
    </row>
    <row r="31" spans="1:45">
      <c r="A31" s="12"/>
      <c r="B31" s="54"/>
      <c r="C31" s="21"/>
      <c r="D31" s="14"/>
      <c r="E31" s="23"/>
      <c r="F31" s="13"/>
      <c r="G31" s="21"/>
      <c r="H31" s="14"/>
      <c r="I31" s="14"/>
      <c r="J31" s="23"/>
      <c r="K31" s="13"/>
      <c r="L31" s="13"/>
      <c r="M31" s="13"/>
      <c r="N31" s="23"/>
      <c r="O31" s="23"/>
      <c r="P31" s="23"/>
      <c r="Q31" s="24"/>
      <c r="S31" s="161"/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>
        <f t="shared" si="0"/>
        <v>0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/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SUM(C13:C47)</f>
        <v>8.9104922000000002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5934</v>
      </c>
      <c r="T53" s="114">
        <v>0</v>
      </c>
      <c r="U53" s="121">
        <v>-4.5266799999999999E-3</v>
      </c>
      <c r="V53" s="65">
        <v>3.0355300000000001E-5</v>
      </c>
      <c r="W53" s="65">
        <v>-2.2381240000000002E-3</v>
      </c>
      <c r="X53" s="65">
        <v>4.2407490000000003E-5</v>
      </c>
      <c r="Y53" s="169">
        <v>-2.4108039999999999E-3</v>
      </c>
      <c r="Z53" s="169">
        <v>4.512773E-5</v>
      </c>
      <c r="AA53" s="169">
        <v>3.0990509999999999E-2</v>
      </c>
      <c r="AB53" s="65">
        <v>4.1222179999999998E-5</v>
      </c>
      <c r="AC53" s="65">
        <v>7.0297490000000001E-3</v>
      </c>
      <c r="AD53" s="105">
        <v>1.4635160000000001E-4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 t="s">
        <v>10</v>
      </c>
      <c r="T54" s="114"/>
      <c r="U54" s="121"/>
      <c r="V54" s="65"/>
      <c r="W54" s="65"/>
      <c r="X54" s="65"/>
      <c r="Y54" s="169"/>
      <c r="Z54" s="169"/>
      <c r="AA54" s="169"/>
      <c r="AB54" s="65"/>
      <c r="AC54" s="65"/>
      <c r="AD54" s="105"/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/>
      <c r="T55" s="55"/>
      <c r="U55" s="106"/>
      <c r="V55" s="106"/>
      <c r="W55" s="106"/>
      <c r="X55" s="170"/>
      <c r="Y55" s="170"/>
      <c r="Z55" s="170"/>
      <c r="AA55" s="106"/>
      <c r="AB55" s="106"/>
      <c r="AC55" s="106"/>
      <c r="AD55" s="107"/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/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>
        <v>0.06</v>
      </c>
      <c r="U61" s="70">
        <v>1.642089E-2</v>
      </c>
      <c r="V61" s="70">
        <v>5.5373949999999999E-5</v>
      </c>
      <c r="W61" s="70">
        <v>1.7011150000000001E-4</v>
      </c>
      <c r="X61" s="70">
        <v>5.6977279999999999E-5</v>
      </c>
      <c r="Y61" s="172">
        <v>8.9362550000000006E-3</v>
      </c>
      <c r="Z61" s="172">
        <v>6.9996129999999994E-5</v>
      </c>
      <c r="AA61" s="172">
        <v>0.56742420000000005</v>
      </c>
      <c r="AB61" s="70">
        <v>4.7946000000000002E-4</v>
      </c>
      <c r="AC61" s="70">
        <v>9.9706539999999997</v>
      </c>
      <c r="AD61" s="108">
        <v>9.4507619999999997E-3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>
        <v>7.4999999999999997E-2</v>
      </c>
      <c r="U62" s="65">
        <v>1.02621E-2</v>
      </c>
      <c r="V62" s="65">
        <v>5.6984339999999999E-5</v>
      </c>
      <c r="W62" s="65">
        <v>1.2987409999999999E-4</v>
      </c>
      <c r="X62" s="169">
        <v>6.0495109999999997E-5</v>
      </c>
      <c r="Y62" s="169">
        <v>1.085318E-2</v>
      </c>
      <c r="Z62" s="169">
        <v>6.7669479999999998E-5</v>
      </c>
      <c r="AA62" s="65">
        <v>0.88403699999999996</v>
      </c>
      <c r="AB62" s="65">
        <v>6.1218860000000004E-4</v>
      </c>
      <c r="AC62" s="65">
        <v>10.886850000000001</v>
      </c>
      <c r="AD62" s="105">
        <v>8.1856840000000004E-3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>
        <v>8.5000000000000006E-2</v>
      </c>
      <c r="U63" s="65">
        <v>7.6095420000000004E-3</v>
      </c>
      <c r="V63" s="65">
        <v>4.7182560000000002E-5</v>
      </c>
      <c r="W63" s="65">
        <v>6.7410900000000002E-5</v>
      </c>
      <c r="X63" s="169">
        <v>5.6636640000000002E-5</v>
      </c>
      <c r="Y63" s="169">
        <v>1.5387390000000001E-2</v>
      </c>
      <c r="Z63" s="169">
        <v>6.6519010000000005E-5</v>
      </c>
      <c r="AA63" s="65">
        <v>1.365788</v>
      </c>
      <c r="AB63" s="65">
        <v>7.2837399999999995E-4</v>
      </c>
      <c r="AC63" s="65">
        <v>14.3622</v>
      </c>
      <c r="AD63" s="105">
        <v>8.0160470000000001E-3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>
        <v>9.1999999999999998E-2</v>
      </c>
      <c r="U64" s="65">
        <v>3.2083569999999998E-3</v>
      </c>
      <c r="V64" s="65">
        <v>4.5549639999999998E-5</v>
      </c>
      <c r="W64" s="65">
        <v>6.1709539999999999E-5</v>
      </c>
      <c r="X64" s="169">
        <v>5.6628500000000002E-5</v>
      </c>
      <c r="Y64" s="169">
        <v>1.403781E-2</v>
      </c>
      <c r="Z64" s="169">
        <v>6.3827840000000002E-5</v>
      </c>
      <c r="AA64" s="65">
        <v>1.329701</v>
      </c>
      <c r="AB64" s="65">
        <v>6.8200499999999996E-4</v>
      </c>
      <c r="AC64" s="65">
        <v>12.683999999999999</v>
      </c>
      <c r="AD64" s="105">
        <v>8.1838840000000006E-3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>
        <v>9.9000000000000005E-2</v>
      </c>
      <c r="U65" s="65">
        <v>2.5848630000000002E-3</v>
      </c>
      <c r="V65" s="65">
        <v>4.6157420000000001E-5</v>
      </c>
      <c r="W65" s="65">
        <v>2.255825E-5</v>
      </c>
      <c r="X65" s="169">
        <v>5.6883789999999998E-5</v>
      </c>
      <c r="Y65" s="169">
        <v>1.3361720000000001E-2</v>
      </c>
      <c r="Z65" s="169">
        <v>6.7695910000000004E-5</v>
      </c>
      <c r="AA65" s="65">
        <v>1.2691330000000001</v>
      </c>
      <c r="AB65" s="65">
        <v>7.4863019999999998E-4</v>
      </c>
      <c r="AC65" s="65">
        <v>11.96828</v>
      </c>
      <c r="AD65" s="105">
        <v>7.9038070000000005E-3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>
        <v>0.107</v>
      </c>
      <c r="U66" s="65">
        <v>2.8121209999999999E-3</v>
      </c>
      <c r="V66" s="65">
        <v>5.0005790000000001E-5</v>
      </c>
      <c r="W66" s="65">
        <v>2.2519750000000001E-5</v>
      </c>
      <c r="X66" s="169">
        <v>5.9607720000000003E-5</v>
      </c>
      <c r="Y66" s="169">
        <v>1.2163719999999999E-2</v>
      </c>
      <c r="Z66" s="169">
        <v>6.3159779999999997E-5</v>
      </c>
      <c r="AA66" s="65">
        <v>1.1370469999999999</v>
      </c>
      <c r="AB66" s="65">
        <v>7.0324989999999996E-4</v>
      </c>
      <c r="AC66" s="65">
        <v>10.89129</v>
      </c>
      <c r="AD66" s="105">
        <v>7.1404379999999998E-3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>
        <v>0.12</v>
      </c>
      <c r="U67" s="65">
        <v>4.356642E-3</v>
      </c>
      <c r="V67" s="65">
        <v>4.6239319999999998E-5</v>
      </c>
      <c r="W67" s="65">
        <v>1.6427269999999999E-5</v>
      </c>
      <c r="X67" s="169">
        <v>6.0177470000000002E-5</v>
      </c>
      <c r="Y67" s="169">
        <v>1.254654E-2</v>
      </c>
      <c r="Z67" s="169">
        <v>6.555919E-5</v>
      </c>
      <c r="AA67" s="65">
        <v>1.148903</v>
      </c>
      <c r="AB67" s="65">
        <v>3.8227809999999998E-4</v>
      </c>
      <c r="AC67" s="65">
        <v>11.47349</v>
      </c>
      <c r="AD67" s="105">
        <v>3.9851239999999996E-3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>
        <v>0.15</v>
      </c>
      <c r="U68" s="65">
        <v>4.6969239999999999E-3</v>
      </c>
      <c r="V68" s="65">
        <v>4.7071370000000003E-5</v>
      </c>
      <c r="W68" s="65">
        <v>0</v>
      </c>
      <c r="X68" s="169">
        <v>6.450239E-5</v>
      </c>
      <c r="Y68" s="169">
        <v>1.266687E-2</v>
      </c>
      <c r="Z68" s="169">
        <v>6.7844080000000002E-5</v>
      </c>
      <c r="AA68" s="65">
        <v>1.1502159999999999</v>
      </c>
      <c r="AB68" s="65">
        <v>3.1979620000000003E-4</v>
      </c>
      <c r="AC68" s="65">
        <v>11.58686</v>
      </c>
      <c r="AD68" s="105">
        <v>3.240906E-3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 t="s">
        <v>10</v>
      </c>
      <c r="T69" s="54"/>
      <c r="U69" s="65"/>
      <c r="V69" s="65"/>
      <c r="W69" s="65"/>
      <c r="X69" s="169"/>
      <c r="Y69" s="169"/>
      <c r="Z69" s="169"/>
      <c r="AA69" s="65"/>
      <c r="AB69" s="65"/>
      <c r="AC69" s="65"/>
      <c r="AD69" s="105"/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/>
      <c r="T70" s="54"/>
      <c r="U70" s="65"/>
      <c r="V70" s="65"/>
      <c r="W70" s="65"/>
      <c r="X70" s="169"/>
      <c r="Y70" s="169"/>
      <c r="Z70" s="169"/>
      <c r="AA70" s="65"/>
      <c r="AB70" s="65"/>
      <c r="AC70" s="65"/>
      <c r="AD70" s="105"/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/>
      <c r="T71" s="54"/>
      <c r="U71" s="65"/>
      <c r="V71" s="65"/>
      <c r="W71" s="65"/>
      <c r="X71" s="169"/>
      <c r="Y71" s="169"/>
      <c r="Z71" s="169"/>
      <c r="AA71" s="65"/>
      <c r="AB71" s="65"/>
      <c r="AC71" s="65"/>
      <c r="AD71" s="105"/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/>
      <c r="T72" s="54"/>
      <c r="U72" s="65"/>
      <c r="V72" s="65"/>
      <c r="W72" s="65"/>
      <c r="X72" s="169"/>
      <c r="Y72" s="169"/>
      <c r="Z72" s="169"/>
      <c r="AA72" s="65"/>
      <c r="AB72" s="65"/>
      <c r="AC72" s="65"/>
      <c r="AD72" s="105"/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/>
      <c r="T73" s="54"/>
      <c r="U73" s="65"/>
      <c r="V73" s="65"/>
      <c r="W73" s="65"/>
      <c r="X73" s="169"/>
      <c r="Y73" s="169"/>
      <c r="Z73" s="169"/>
      <c r="AA73" s="65"/>
      <c r="AB73" s="65"/>
      <c r="AC73" s="65"/>
      <c r="AD73" s="105"/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/>
      <c r="T74" s="54"/>
      <c r="U74" s="65"/>
      <c r="V74" s="65"/>
      <c r="W74" s="65"/>
      <c r="X74" s="169"/>
      <c r="Y74" s="169"/>
      <c r="Z74" s="169"/>
      <c r="AA74" s="65"/>
      <c r="AB74" s="65"/>
      <c r="AC74" s="65"/>
      <c r="AD74" s="105"/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/>
      <c r="T75" s="54"/>
      <c r="U75" s="65"/>
      <c r="V75" s="65"/>
      <c r="W75" s="65"/>
      <c r="X75" s="169"/>
      <c r="Y75" s="169"/>
      <c r="Z75" s="169"/>
      <c r="AA75" s="65"/>
      <c r="AB75" s="65"/>
      <c r="AC75" s="65"/>
      <c r="AD75" s="105"/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/>
      <c r="T76" s="54"/>
      <c r="U76" s="65"/>
      <c r="V76" s="65"/>
      <c r="W76" s="65"/>
      <c r="X76" s="169"/>
      <c r="Y76" s="169"/>
      <c r="Z76" s="169"/>
      <c r="AA76" s="65"/>
      <c r="AB76" s="65"/>
      <c r="AC76" s="65"/>
      <c r="AD76" s="105"/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/>
      <c r="T77" s="54"/>
      <c r="U77" s="65"/>
      <c r="V77" s="65"/>
      <c r="W77" s="65"/>
      <c r="X77" s="169"/>
      <c r="Y77" s="169"/>
      <c r="Z77" s="169"/>
      <c r="AA77" s="65"/>
      <c r="AB77" s="65"/>
      <c r="AC77" s="65"/>
      <c r="AD77" s="105"/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/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2014-10-15T17:31:35Z</dcterms:modified>
</cp:coreProperties>
</file>