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<sst xmlns="http://schemas.openxmlformats.org/spreadsheetml/2006/main" count="258" uniqueCount="122">
  <si>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</si>
  <si>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</si>
  <si>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</si>
  <si>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</si>
  <si>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</si>
  <si>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</si>
  <si>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</si>
  <si>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</si>
  <si>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</si>
  <si>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</si>
  <si>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</si>
  <si>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</si>
  <si>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</si>
  <si>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</si>
  <si>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</si>
  <si>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</si>
  <si>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</si>
  <si>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</si>
  <si>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</si>
  <si>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 xml:space="preserve">     </t>
  </si>
  <si>
    <t xml:space="preserve">    </t>
  </si>
  <si>
    <t xml:space="preserve">         </t>
  </si>
  <si>
    <t>Error</t>
  </si>
  <si>
    <t xml:space="preserve">             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</si>
  <si>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</si>
  <si>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</si>
  <si>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</si>
  <si>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</si>
  <si>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</si>
  <si>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</si>
  <si>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</si>
  <si>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</si>
  <si>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</si>
  <si>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</si>
  <si>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</si>
  <si>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</si>
  <si>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</si>
  <si>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</si>
  <si>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</si>
  <si>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</si>
  <si>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</si>
  <si>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</si>
  <si>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</si>
  <si>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</si>
  <si>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</si>
  <si>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</si>
  <si>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</si>
  <si>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</si>
  <si>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</si>
  <si>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</si>
  <si>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</si>
  <si>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</si>
  <si>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</si>
  <si>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</si>
  <si>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</si>
  <si>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</si>
  <si>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</si>
  <si>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</si>
  <si>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</si>
  <si>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</si>
  <si>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</si>
  <si>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</si>
  <si>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</si>
  <si>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</si>
  <si>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</si>
  <si>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</si>
  <si>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</si>
  <si>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</si>
  <si>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</si>
  <si>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</si>
  <si>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</si>
  <si>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</si>
  <si>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</si>
  <si>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</si>
  <si>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</si>
  <si>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</si>
  <si>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</si>
  <si>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</si>
  <si>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</si>
  <si>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</si>
  <si>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</si>
  <si>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</si>
  <si>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</si>
  <si>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</si>
  <si>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</si>
  <si>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</si>
  <si>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</si>
  <si>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</si>
  <si>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</si>
  <si>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</si>
  <si>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</si>
  <si>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(%)</t>
  </si>
  <si>
    <t>(10e-14 mol)</t>
  </si>
  <si>
    <t xml:space="preserve">  (V) </t>
  </si>
  <si>
    <t>(V)</t>
  </si>
  <si>
    <t xml:space="preserve">   Error(Ma)</t>
  </si>
  <si>
    <t xml:space="preserve"> (V)</t>
  </si>
  <si>
    <t xml:space="preserve">   (Ma)    </t>
  </si>
  <si>
    <t>FCT01</t>
  </si>
  <si>
    <t>CO2-Laser</t>
  </si>
  <si>
    <t xml:space="preserve">  ca3637 = </t>
  </si>
  <si>
    <t>0.000245 +/- 0.000012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</si>
  <si>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</si>
  <si>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</si>
  <si>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</si>
  <si>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</si>
  <si>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</si>
  <si>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</si>
  <si>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</si>
  <si>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</si>
  <si>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</si>
  <si>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</si>
  <si>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</si>
  <si>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</si>
  <si>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</si>
  <si>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</si>
  <si>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</si>
  <si>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</si>
  <si>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FGA012P2H18 (End date: 2012-10-30 18:24:00.0)</t>
  </si>
  <si>
    <t>2012-12-18 00:56:01.0</t>
  </si>
  <si>
    <t>3.25 mg Kf</t>
  </si>
  <si>
    <t>Ma (99.5% 39Ar(K), Steps: 2   3   4   5   6   7   8   9  10  11  12)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</si>
</sst>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3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29</v>
      </c>
      <c r="B1" s="48" t="s">
        <v>48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30</v>
      </c>
      <c r="B2" s="48" t="s">
        <v>85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31</v>
      </c>
      <c r="B3" s="56">
        <v>18</v>
      </c>
      <c r="C3">
        <v>3.2848459802909246E-3</v>
      </c>
      <c r="D3">
        <v>30.187019999999997</v>
      </c>
    </row>
    <row r="4" spans="1:6">
      <c r="A4" s="47" t="s">
        <v>32</v>
      </c>
      <c r="B4" s="56">
        <v>7</v>
      </c>
      <c r="C4">
        <v>0</v>
      </c>
      <c r="D4">
        <v>30.187019999999997</v>
      </c>
    </row>
    <row r="5" spans="1:6">
      <c r="A5" s="47" t="s">
        <v>33</v>
      </c>
      <c r="B5" s="56">
        <v>1</v>
      </c>
      <c r="C5">
        <v>0</v>
      </c>
      <c r="D5">
        <v>9.5076400000000003</v>
      </c>
    </row>
    <row r="6" spans="1:6">
      <c r="A6" s="47" t="s">
        <v>34</v>
      </c>
      <c r="B6" s="56" t="b">
        <v>1</v>
      </c>
      <c r="C6" t="s">
        <v>84</v>
      </c>
      <c r="D6" t="s">
        <v>84</v>
      </c>
    </row>
    <row r="7" spans="1:6">
      <c r="A7" s="47" t="s">
        <v>35</v>
      </c>
      <c r="B7" s="56">
        <v>1</v>
      </c>
      <c r="C7">
        <v>3.2848459802909246E-3</v>
      </c>
      <c r="D7">
        <v>19.224327000000002</v>
      </c>
    </row>
    <row r="8" spans="1:6">
      <c r="A8" s="47" t="s">
        <v>36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37</v>
      </c>
      <c r="B9" s="56" t="b">
        <v>1</v>
      </c>
      <c r="C9">
        <v>3.4914845790510927E-2</v>
      </c>
      <c r="D9">
        <v>21.467793</v>
      </c>
    </row>
    <row r="10" spans="1:6">
      <c r="A10" s="47" t="s">
        <v>38</v>
      </c>
      <c r="B10" s="56" t="b">
        <v>0</v>
      </c>
      <c r="C10">
        <v>3.2848459802909246E-3</v>
      </c>
      <c r="D10">
        <v>21.467793</v>
      </c>
    </row>
    <row r="11" spans="1:6">
      <c r="A11" s="47" t="s">
        <v>39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40</v>
      </c>
      <c r="B12" s="56" t="s">
        <v>86</v>
      </c>
      <c r="C12" t="s">
        <v>84</v>
      </c>
      <c r="D12" t="s">
        <v>84</v>
      </c>
    </row>
    <row r="13" spans="1:6">
      <c r="A13" s="47" t="s">
        <v>41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49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50</v>
      </c>
      <c r="B15" s="56" t="b">
        <v>0</v>
      </c>
      <c r="C15">
        <v>8.0373865517756812E-2</v>
      </c>
      <c r="D15">
        <v>21.3860761</v>
      </c>
    </row>
    <row r="16" spans="1:6">
      <c r="A16" s="47" t="s">
        <v>51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84</v>
      </c>
      <c r="D18" t="s">
        <v>84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84</v>
      </c>
      <c r="D24" t="s">
        <v>84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84</v>
      </c>
      <c r="D30" t="s">
        <v>84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84</v>
      </c>
      <c r="D36" t="s">
        <v>84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84</v>
      </c>
      <c r="D42" t="s">
        <v>84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84</v>
      </c>
      <c r="D48" t="s">
        <v>84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84</v>
      </c>
      <c r="D54" t="s">
        <v>84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84</v>
      </c>
      <c r="D60" t="s">
        <v>84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84</v>
      </c>
      <c r="D66" t="s">
        <v>84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84</v>
      </c>
      <c r="D72" t="s">
        <v>84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84</v>
      </c>
      <c r="D78" t="s">
        <v>84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84</v>
      </c>
      <c r="D84" t="s">
        <v>84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84</v>
      </c>
      <c r="D90" t="s">
        <v>84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84</v>
      </c>
      <c r="D96" t="s">
        <v>84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84</v>
      </c>
      <c r="D102" t="s">
        <v>84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84</v>
      </c>
      <c r="D108" t="s">
        <v>84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84</v>
      </c>
      <c r="D114" t="s">
        <v>84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84</v>
      </c>
      <c r="D120" t="s">
        <v>84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29</v>
      </c>
      <c r="B1" s="48" t="s">
        <v>48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30</v>
      </c>
      <c r="B2" s="48" t="s">
        <v>42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31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32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33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34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35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36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37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38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39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40</v>
      </c>
      <c r="B12" s="56" t="s">
        <v>87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41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49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50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51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28</v>
      </c>
      <c r="D21" t="s">
        <v>28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29</v>
      </c>
      <c r="B1" s="48" t="s">
        <v>48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30</v>
      </c>
      <c r="B2" s="48" t="s">
        <v>42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31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32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33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34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35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36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37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38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39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40</v>
      </c>
      <c r="B12" s="56" t="s">
        <v>88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41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49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50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51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28</v>
      </c>
      <c r="D19" t="s">
        <v>28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117</v>
      </c>
      <c r="B3" s="122" t="s">
        <v>98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118</v>
      </c>
      <c r="G4" s="5"/>
      <c r="H4" s="5"/>
      <c r="I4" s="5"/>
      <c r="J4" s="117" t="s">
        <v>83</v>
      </c>
      <c r="K4" s="5"/>
      <c r="L4" s="5"/>
      <c r="M4" s="4" t="s">
        <v>82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119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99</v>
      </c>
      <c r="G6" s="5"/>
      <c r="H6" s="5"/>
      <c r="I6" s="5"/>
      <c r="J6" s="117" t="s">
        <v>100</v>
      </c>
      <c r="K6" s="5" t="s">
        <v>101</v>
      </c>
      <c r="L6" s="5"/>
      <c r="M6" s="4" t="s">
        <v>102</v>
      </c>
      <c r="N6" s="5" t="s">
        <v>103</v>
      </c>
      <c r="O6" s="5"/>
      <c r="P6" s="29"/>
      <c r="Q6" s="30"/>
    </row>
    <row r="7" spans="1:45">
      <c r="A7" s="41" t="s">
        <v>81</v>
      </c>
      <c r="B7" s="42">
        <v>4683</v>
      </c>
      <c r="C7" s="43"/>
      <c r="E7" s="33" t="s">
        <v>13</v>
      </c>
      <c r="F7" s="58">
        <v>3.5324190000000002E-3</v>
      </c>
      <c r="G7" s="33"/>
      <c r="H7" s="33" t="s">
        <v>89</v>
      </c>
      <c r="I7" s="174">
        <v>0.99689190000000005</v>
      </c>
      <c r="J7" s="117" t="s">
        <v>104</v>
      </c>
      <c r="K7" s="5" t="s">
        <v>105</v>
      </c>
      <c r="L7" s="5"/>
      <c r="M7" s="4" t="s">
        <v>106</v>
      </c>
      <c r="N7" s="5" t="s">
        <v>107</v>
      </c>
      <c r="O7" s="5"/>
      <c r="P7" s="29"/>
      <c r="Q7" s="30"/>
      <c r="AE7" s="34" t="s">
        <v>63</v>
      </c>
      <c r="AF7" s="74">
        <f>F8</f>
        <v>7.3405329999999997E-6</v>
      </c>
    </row>
    <row r="8" spans="1:45" ht="15.75">
      <c r="A8" s="44" t="s">
        <v>15</v>
      </c>
      <c r="B8" s="45" t="s">
        <v>120</v>
      </c>
      <c r="C8" s="43"/>
      <c r="D8" s="5"/>
      <c r="E8" s="7" t="s">
        <v>24</v>
      </c>
      <c r="F8" s="57">
        <v>7.3405329999999997E-6</v>
      </c>
      <c r="G8" s="5"/>
      <c r="H8" s="129" t="s">
        <v>90</v>
      </c>
      <c r="I8" s="130">
        <v>1.4223609999999999E-4</v>
      </c>
      <c r="J8" s="117" t="s">
        <v>108</v>
      </c>
      <c r="K8" s="5" t="s">
        <v>109</v>
      </c>
      <c r="L8" s="118"/>
      <c r="M8" s="4"/>
      <c r="N8" s="5"/>
      <c r="O8" s="5"/>
      <c r="P8" s="29"/>
      <c r="Q8" s="30"/>
      <c r="AE8" s="75" t="s">
        <v>64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110</v>
      </c>
      <c r="B10" s="42"/>
      <c r="C10" s="175">
        <v>3.5323500000000001E-3</v>
      </c>
      <c r="D10" s="5" t="s">
        <v>111</v>
      </c>
      <c r="E10" s="176">
        <v>7.6114179999999997E-6</v>
      </c>
      <c r="F10" s="5" t="s">
        <v>112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45</v>
      </c>
      <c r="V10" s="5"/>
      <c r="W10" s="5"/>
      <c r="X10" s="9"/>
      <c r="Y10" s="9" t="s">
        <v>46</v>
      </c>
      <c r="Z10" s="5"/>
      <c r="AA10" s="5"/>
      <c r="AB10" s="5"/>
      <c r="AC10" s="9" t="s">
        <v>47</v>
      </c>
      <c r="AE10" s="5"/>
      <c r="AF10" s="6"/>
    </row>
    <row r="11" spans="1:45" ht="20.25" customHeight="1">
      <c r="A11" s="42" t="s">
        <v>113</v>
      </c>
      <c r="B11" s="42"/>
      <c r="C11" s="177">
        <v>3.5324190000000002E-3</v>
      </c>
      <c r="D11" s="132" t="s">
        <v>111</v>
      </c>
      <c r="E11" s="178">
        <v>7.3405329999999997E-6</v>
      </c>
      <c r="F11" s="133" t="s">
        <v>121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68</v>
      </c>
      <c r="T12" s="36" t="s">
        <v>52</v>
      </c>
      <c r="U12" s="36" t="s">
        <v>115</v>
      </c>
      <c r="V12" s="36" t="s">
        <v>116</v>
      </c>
      <c r="W12" s="42"/>
      <c r="X12" s="36" t="s">
        <v>44</v>
      </c>
      <c r="Y12" s="36" t="s">
        <v>43</v>
      </c>
      <c r="Z12" s="36" t="s">
        <v>25</v>
      </c>
      <c r="AA12" s="36" t="s">
        <v>43</v>
      </c>
      <c r="AB12" s="42"/>
      <c r="AC12" s="36" t="s">
        <v>26</v>
      </c>
      <c r="AD12" s="36" t="s">
        <v>43</v>
      </c>
      <c r="AE12" s="36" t="s">
        <v>27</v>
      </c>
      <c r="AF12" s="37" t="s">
        <v>43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114</v>
      </c>
      <c r="Q13" s="153" t="s">
        <v>114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67</v>
      </c>
      <c r="AH13" s="62"/>
      <c r="AI13" s="63"/>
      <c r="AJ13" s="63" t="s">
        <v>53</v>
      </c>
      <c r="AK13" s="63" t="s">
        <v>54</v>
      </c>
      <c r="AL13" s="63" t="s">
        <v>55</v>
      </c>
      <c r="AM13" s="63" t="s">
        <v>56</v>
      </c>
      <c r="AN13" s="63" t="s">
        <v>57</v>
      </c>
      <c r="AO13" s="63" t="s">
        <v>58</v>
      </c>
      <c r="AP13" s="63" t="s">
        <v>59</v>
      </c>
      <c r="AQ13" s="63" t="s">
        <v>60</v>
      </c>
      <c r="AR13" s="63" t="s">
        <v>61</v>
      </c>
      <c r="AS13" s="64" t="s">
        <v>62</v>
      </c>
    </row>
    <row r="14" spans="1:45">
      <c r="A14" s="12" t="s">
        <v>19</v>
      </c>
      <c r="B14" s="54" t="s">
        <v>20</v>
      </c>
      <c r="C14" s="21" t="s">
        <v>93</v>
      </c>
      <c r="D14" s="14" t="s">
        <v>91</v>
      </c>
      <c r="E14" s="23" t="s">
        <v>92</v>
      </c>
      <c r="F14" s="13" t="s">
        <v>96</v>
      </c>
      <c r="G14" s="21" t="s">
        <v>93</v>
      </c>
      <c r="H14" s="14" t="s">
        <v>91</v>
      </c>
      <c r="I14" s="14" t="s">
        <v>21</v>
      </c>
      <c r="J14" s="23" t="s">
        <v>21</v>
      </c>
      <c r="K14" s="13" t="s">
        <v>21</v>
      </c>
      <c r="L14" s="13" t="s">
        <v>20</v>
      </c>
      <c r="M14" s="13" t="s">
        <v>22</v>
      </c>
      <c r="N14" s="23" t="s">
        <v>23</v>
      </c>
      <c r="O14" s="23" t="s">
        <v>22</v>
      </c>
      <c r="P14" s="23" t="s">
        <v>97</v>
      </c>
      <c r="Q14" s="24" t="s">
        <v>95</v>
      </c>
      <c r="S14" s="154">
        <v>1</v>
      </c>
      <c r="T14" s="155">
        <v>0.47808519999999999</v>
      </c>
      <c r="U14" s="156">
        <v>3.5179949999999999E-3</v>
      </c>
      <c r="V14" s="156">
        <v>4.4645669999999999E-4</v>
      </c>
      <c r="W14" s="157"/>
      <c r="X14" s="158">
        <v>31.22617</v>
      </c>
      <c r="Y14" s="158">
        <v>1.8596760000000001</v>
      </c>
      <c r="Z14" s="156">
        <v>439.11810000000003</v>
      </c>
      <c r="AA14" s="156">
        <v>26.115030000000001</v>
      </c>
      <c r="AB14" s="157"/>
      <c r="AC14" s="159">
        <v>7.1111099999999997E-2</v>
      </c>
      <c r="AD14" s="159">
        <v>4.9407780000000005E-4</v>
      </c>
      <c r="AE14" s="159">
        <v>2.2772920000000002E-3</v>
      </c>
      <c r="AF14" s="160">
        <v>1.35434E-4</v>
      </c>
      <c r="AG14" s="76">
        <f>S14</f>
        <v>1</v>
      </c>
      <c r="AH14" s="50">
        <v>1</v>
      </c>
      <c r="AI14" s="179">
        <v>0.03</v>
      </c>
      <c r="AJ14" s="70">
        <v>7.649954E-4</v>
      </c>
      <c r="AK14" s="70">
        <v>8.8720960000000001E-4</v>
      </c>
      <c r="AL14" s="70">
        <v>2.3133920000000001E-3</v>
      </c>
      <c r="AM14" s="70">
        <v>4.270109E-4</v>
      </c>
      <c r="AN14" s="70">
        <v>2.3864199999999999E-2</v>
      </c>
      <c r="AO14" s="70">
        <v>2.3872330000000001E-2</v>
      </c>
      <c r="AP14" s="70">
        <v>0.33571810000000002</v>
      </c>
      <c r="AQ14" s="66">
        <v>1.301164E-2</v>
      </c>
      <c r="AR14" s="66">
        <v>5.0411589999999999E-2</v>
      </c>
      <c r="AS14" s="67">
        <v>7.4089489999999994E-2</v>
      </c>
    </row>
    <row r="15" spans="1:45">
      <c r="A15" s="12">
        <v>1</v>
      </c>
      <c r="B15" s="54">
        <v>0.03</v>
      </c>
      <c r="C15" s="21">
        <v>2.3870180000000001E-2</v>
      </c>
      <c r="D15" s="14">
        <v>0.47808519999999999</v>
      </c>
      <c r="E15" s="23">
        <v>0.72479910000000003</v>
      </c>
      <c r="F15" s="13">
        <v>0.1074161</v>
      </c>
      <c r="G15" s="21">
        <v>7.6442860000000004E-4</v>
      </c>
      <c r="H15" s="14">
        <v>31.995909999999999</v>
      </c>
      <c r="I15" s="14">
        <v>438.84989999999999</v>
      </c>
      <c r="J15" s="23">
        <v>1.1597580000000001</v>
      </c>
      <c r="K15" s="13">
        <v>3.7177429999999997E-2</v>
      </c>
      <c r="L15" s="13">
        <v>5.365494</v>
      </c>
      <c r="M15" s="13">
        <v>0.31806250000000003</v>
      </c>
      <c r="N15" s="23">
        <v>4.5000109999999998</v>
      </c>
      <c r="O15" s="23">
        <v>0.57100119999999999</v>
      </c>
      <c r="P15" s="23">
        <v>3.5179949999999999E-3</v>
      </c>
      <c r="Q15" s="24">
        <v>4.4645669999999999E-4</v>
      </c>
      <c r="S15" s="161">
        <v>2</v>
      </c>
      <c r="T15" s="162">
        <v>3.7899069999999999</v>
      </c>
      <c r="U15" s="163">
        <v>3.5663769999999999E-3</v>
      </c>
      <c r="V15" s="163">
        <v>6.6537319999999999E-5</v>
      </c>
      <c r="W15" s="116"/>
      <c r="X15" s="164">
        <v>802.09019999999998</v>
      </c>
      <c r="Y15" s="164">
        <v>176.7277</v>
      </c>
      <c r="Z15" s="163">
        <v>3859.049</v>
      </c>
      <c r="AA15" s="163">
        <v>850.27670000000001</v>
      </c>
      <c r="AB15" s="116"/>
      <c r="AC15" s="165">
        <v>0.20784659999999999</v>
      </c>
      <c r="AD15" s="165">
        <v>2.9319730000000003E-4</v>
      </c>
      <c r="AE15" s="165">
        <v>2.5913120000000002E-4</v>
      </c>
      <c r="AF15" s="166">
        <v>5.7095210000000003E-5</v>
      </c>
      <c r="AG15" s="76">
        <f t="shared" ref="AG15:AG47" si="0">S15</f>
        <v>2</v>
      </c>
      <c r="AH15" s="12">
        <v>2</v>
      </c>
      <c r="AI15" s="180">
        <v>5.5E-2</v>
      </c>
      <c r="AJ15" s="65">
        <v>2.395912E-4</v>
      </c>
      <c r="AK15" s="65">
        <v>5.7544179999999999E-3</v>
      </c>
      <c r="AL15" s="65">
        <v>1.50046E-2</v>
      </c>
      <c r="AM15" s="65">
        <v>1.9794069999999999E-3</v>
      </c>
      <c r="AN15" s="65">
        <v>0.1891747</v>
      </c>
      <c r="AO15" s="65">
        <v>0.1892392</v>
      </c>
      <c r="AP15" s="65">
        <v>0.91075410000000001</v>
      </c>
      <c r="AQ15" s="68">
        <v>3.8021470000000002E-2</v>
      </c>
      <c r="AR15" s="68">
        <v>0.1205256</v>
      </c>
      <c r="AS15" s="69">
        <v>1.5343329999999999</v>
      </c>
    </row>
    <row r="16" spans="1:45">
      <c r="A16" s="12">
        <v>2</v>
      </c>
      <c r="B16" s="54">
        <v>5.5E-2</v>
      </c>
      <c r="C16" s="21">
        <v>0.18922520000000001</v>
      </c>
      <c r="D16" s="14">
        <v>3.7899069999999999</v>
      </c>
      <c r="E16" s="23">
        <v>5.745673</v>
      </c>
      <c r="F16" s="13">
        <v>0.83996360000000003</v>
      </c>
      <c r="G16" s="21">
        <v>2.3591509999999999E-4</v>
      </c>
      <c r="H16" s="14">
        <v>92.227260000000001</v>
      </c>
      <c r="I16" s="14">
        <v>3801.2840000000001</v>
      </c>
      <c r="J16" s="23">
        <v>24.01765</v>
      </c>
      <c r="K16" s="13">
        <v>3.0418540000000001E-2</v>
      </c>
      <c r="L16" s="13">
        <v>6.5577940000000003</v>
      </c>
      <c r="M16" s="13">
        <v>7.1089540000000007E-2</v>
      </c>
      <c r="N16" s="23">
        <v>4.4389630000000002</v>
      </c>
      <c r="O16" s="23">
        <v>8.2280389999999995E-2</v>
      </c>
      <c r="P16" s="23">
        <v>3.5663769999999999E-3</v>
      </c>
      <c r="Q16" s="24">
        <v>6.6537319999999999E-5</v>
      </c>
      <c r="S16" s="161">
        <v>3</v>
      </c>
      <c r="T16" s="162">
        <v>7.8617309999999998</v>
      </c>
      <c r="U16" s="163">
        <v>3.5393109999999998E-3</v>
      </c>
      <c r="V16" s="163">
        <v>2.884647E-5</v>
      </c>
      <c r="W16" s="116"/>
      <c r="X16" s="164">
        <v>3947.4549999999999</v>
      </c>
      <c r="Y16" s="164">
        <v>1832.779</v>
      </c>
      <c r="Z16" s="163">
        <v>17955.2</v>
      </c>
      <c r="AA16" s="163">
        <v>8336.4920000000002</v>
      </c>
      <c r="AB16" s="116"/>
      <c r="AC16" s="165">
        <v>0.2198502</v>
      </c>
      <c r="AD16" s="165">
        <v>1.152328E-4</v>
      </c>
      <c r="AE16" s="165">
        <v>5.5694159999999997E-5</v>
      </c>
      <c r="AF16" s="166">
        <v>2.585846E-5</v>
      </c>
      <c r="AG16" s="76">
        <f t="shared" si="0"/>
        <v>3</v>
      </c>
      <c r="AH16" s="12">
        <v>3</v>
      </c>
      <c r="AI16" s="181">
        <v>0.08</v>
      </c>
      <c r="AJ16" s="65">
        <v>1.062388E-4</v>
      </c>
      <c r="AK16" s="65">
        <v>1.064588E-2</v>
      </c>
      <c r="AL16" s="65">
        <v>2.775905E-2</v>
      </c>
      <c r="AM16" s="65">
        <v>3.9955520000000003E-3</v>
      </c>
      <c r="AN16" s="65">
        <v>0.39241819999999999</v>
      </c>
      <c r="AO16" s="65">
        <v>0.39255200000000001</v>
      </c>
      <c r="AP16" s="65">
        <v>1.786144</v>
      </c>
      <c r="AQ16" s="68">
        <v>4.0216399999999999E-2</v>
      </c>
      <c r="AR16" s="68">
        <v>0.1136957</v>
      </c>
      <c r="AS16" s="69">
        <v>6.4015880000000003</v>
      </c>
    </row>
    <row r="17" spans="1:45">
      <c r="A17" s="12">
        <v>3</v>
      </c>
      <c r="B17" s="54">
        <v>0.08</v>
      </c>
      <c r="C17" s="21">
        <v>0.39252609999999999</v>
      </c>
      <c r="D17" s="14">
        <v>7.8617309999999998</v>
      </c>
      <c r="E17" s="23">
        <v>11.918749999999999</v>
      </c>
      <c r="F17" s="13">
        <v>1.7557339999999999</v>
      </c>
      <c r="G17" s="21">
        <v>9.9437780000000004E-5</v>
      </c>
      <c r="H17" s="14">
        <v>98.297420000000002</v>
      </c>
      <c r="I17" s="14">
        <v>16812.55</v>
      </c>
      <c r="J17" s="23">
        <v>100.2071</v>
      </c>
      <c r="K17" s="13">
        <v>2.7128909999999999E-2</v>
      </c>
      <c r="L17" s="13">
        <v>7.3530470000000001</v>
      </c>
      <c r="M17" s="13">
        <v>4.2435680000000003E-2</v>
      </c>
      <c r="N17" s="23">
        <v>4.4729089999999996</v>
      </c>
      <c r="O17" s="23">
        <v>3.5200179999999998E-2</v>
      </c>
      <c r="P17" s="23">
        <v>3.5393109999999998E-3</v>
      </c>
      <c r="Q17" s="24">
        <v>2.884647E-5</v>
      </c>
      <c r="S17" s="161">
        <v>4</v>
      </c>
      <c r="T17" s="162">
        <v>18.865159999999999</v>
      </c>
      <c r="U17" s="163">
        <v>3.5386010000000002E-3</v>
      </c>
      <c r="V17" s="163">
        <v>1.3158080000000001E-5</v>
      </c>
      <c r="W17" s="116"/>
      <c r="X17" s="164">
        <v>6257.24</v>
      </c>
      <c r="Y17" s="164">
        <v>1704.828</v>
      </c>
      <c r="Z17" s="163">
        <v>28292.28</v>
      </c>
      <c r="AA17" s="163">
        <v>7708.43</v>
      </c>
      <c r="AB17" s="116"/>
      <c r="AC17" s="165">
        <v>0.22116420000000001</v>
      </c>
      <c r="AD17" s="165">
        <v>2.067646E-4</v>
      </c>
      <c r="AE17" s="165">
        <v>3.5345339999999998E-5</v>
      </c>
      <c r="AF17" s="166">
        <v>9.6300859999999995E-6</v>
      </c>
      <c r="AG17" s="76">
        <f t="shared" si="0"/>
        <v>4</v>
      </c>
      <c r="AH17" s="12">
        <v>4</v>
      </c>
      <c r="AI17" s="181">
        <v>0.1</v>
      </c>
      <c r="AJ17" s="65">
        <v>1.5994030000000001E-4</v>
      </c>
      <c r="AK17" s="65">
        <v>1.472773E-2</v>
      </c>
      <c r="AL17" s="65">
        <v>3.8402440000000003E-2</v>
      </c>
      <c r="AM17" s="65">
        <v>9.6259840000000006E-3</v>
      </c>
      <c r="AN17" s="65">
        <v>0.94162789999999996</v>
      </c>
      <c r="AO17" s="65">
        <v>0.94194900000000004</v>
      </c>
      <c r="AP17" s="65">
        <v>4.2606089999999996</v>
      </c>
      <c r="AQ17" s="68">
        <v>4.0456680000000002E-2</v>
      </c>
      <c r="AR17" s="68">
        <v>6.59391E-2</v>
      </c>
      <c r="AS17" s="69">
        <v>5.8825669999999999</v>
      </c>
    </row>
    <row r="18" spans="1:45">
      <c r="A18" s="12">
        <v>4</v>
      </c>
      <c r="B18" s="54">
        <v>0.1</v>
      </c>
      <c r="C18" s="21">
        <v>0.94191320000000001</v>
      </c>
      <c r="D18" s="14">
        <v>18.865159999999999</v>
      </c>
      <c r="E18" s="23">
        <v>28.600449999999999</v>
      </c>
      <c r="F18" s="13">
        <v>4.2139369999999996</v>
      </c>
      <c r="G18" s="21">
        <v>1.5053169999999999E-4</v>
      </c>
      <c r="H18" s="14">
        <v>98.904560000000004</v>
      </c>
      <c r="I18" s="14">
        <v>26638.74</v>
      </c>
      <c r="J18" s="23">
        <v>92.082629999999995</v>
      </c>
      <c r="K18" s="13">
        <v>1.5640709999999999E-2</v>
      </c>
      <c r="L18" s="13">
        <v>12.75426</v>
      </c>
      <c r="M18" s="13">
        <v>6.6427700000000006E-2</v>
      </c>
      <c r="N18" s="23">
        <v>4.4738059999999997</v>
      </c>
      <c r="O18" s="23">
        <v>1.366563E-2</v>
      </c>
      <c r="P18" s="23">
        <v>3.5386010000000002E-3</v>
      </c>
      <c r="Q18" s="24">
        <v>1.3158080000000001E-5</v>
      </c>
      <c r="S18" s="161">
        <v>5</v>
      </c>
      <c r="T18" s="162">
        <v>14.19453</v>
      </c>
      <c r="U18" s="163">
        <v>3.5379930000000001E-3</v>
      </c>
      <c r="V18" s="163">
        <v>1.528141E-5</v>
      </c>
      <c r="W18" s="116"/>
      <c r="X18" s="164">
        <v>8355.4439999999995</v>
      </c>
      <c r="Y18" s="164">
        <v>3906.5639999999999</v>
      </c>
      <c r="Z18" s="163">
        <v>37685.660000000003</v>
      </c>
      <c r="AA18" s="163">
        <v>17619.82</v>
      </c>
      <c r="AB18" s="116"/>
      <c r="AC18" s="165">
        <v>0.2217142</v>
      </c>
      <c r="AD18" s="165">
        <v>1.025717E-4</v>
      </c>
      <c r="AE18" s="165">
        <v>2.6535289999999999E-5</v>
      </c>
      <c r="AF18" s="166">
        <v>1.2406500000000001E-5</v>
      </c>
      <c r="AG18" s="76">
        <f t="shared" si="0"/>
        <v>5</v>
      </c>
      <c r="AH18" s="12">
        <v>5</v>
      </c>
      <c r="AI18" s="181">
        <v>0.12</v>
      </c>
      <c r="AJ18" s="65">
        <v>9.0079550000000001E-5</v>
      </c>
      <c r="AK18" s="65">
        <v>8.2319090000000008E-3</v>
      </c>
      <c r="AL18" s="65">
        <v>2.146464E-2</v>
      </c>
      <c r="AM18" s="65">
        <v>7.2051980000000003E-3</v>
      </c>
      <c r="AN18" s="65">
        <v>0.70849309999999999</v>
      </c>
      <c r="AO18" s="65">
        <v>0.70873470000000005</v>
      </c>
      <c r="AP18" s="65">
        <v>3.1978209999999998</v>
      </c>
      <c r="AQ18" s="68">
        <v>4.0557240000000001E-2</v>
      </c>
      <c r="AR18" s="68">
        <v>4.9104960000000003E-2</v>
      </c>
      <c r="AS18" s="69">
        <v>5.8379919999999998</v>
      </c>
    </row>
    <row r="19" spans="1:45">
      <c r="A19" s="12">
        <v>5</v>
      </c>
      <c r="B19" s="54">
        <v>0.12</v>
      </c>
      <c r="C19" s="21">
        <v>0.70871470000000003</v>
      </c>
      <c r="D19" s="14">
        <v>14.19453</v>
      </c>
      <c r="E19" s="23">
        <v>21.519559999999998</v>
      </c>
      <c r="F19" s="13">
        <v>3.1711969999999998</v>
      </c>
      <c r="G19" s="21">
        <v>8.482071E-5</v>
      </c>
      <c r="H19" s="14">
        <v>99.167420000000007</v>
      </c>
      <c r="I19" s="14">
        <v>35499.97</v>
      </c>
      <c r="J19" s="23">
        <v>91.384879999999995</v>
      </c>
      <c r="K19" s="13">
        <v>1.16189E-2</v>
      </c>
      <c r="L19" s="13">
        <v>17.169239999999999</v>
      </c>
      <c r="M19" s="13">
        <v>0.13832520000000001</v>
      </c>
      <c r="N19" s="23">
        <v>4.4745739999999996</v>
      </c>
      <c r="O19" s="23">
        <v>1.6837390000000001E-2</v>
      </c>
      <c r="P19" s="23">
        <v>3.5379930000000001E-3</v>
      </c>
      <c r="Q19" s="24">
        <v>1.528141E-5</v>
      </c>
      <c r="S19" s="161">
        <v>6</v>
      </c>
      <c r="T19" s="162">
        <v>9.6340640000000004</v>
      </c>
      <c r="U19" s="163">
        <v>3.5264229999999999E-3</v>
      </c>
      <c r="V19" s="163">
        <v>2.2170210000000001E-5</v>
      </c>
      <c r="W19" s="116"/>
      <c r="X19" s="164">
        <v>12157.48</v>
      </c>
      <c r="Y19" s="164">
        <v>13076.7</v>
      </c>
      <c r="Z19" s="163">
        <v>54876.63</v>
      </c>
      <c r="AA19" s="163">
        <v>59025.81</v>
      </c>
      <c r="AB19" s="116"/>
      <c r="AC19" s="165">
        <v>0.22154199999999999</v>
      </c>
      <c r="AD19" s="165">
        <v>1.395216E-4</v>
      </c>
      <c r="AE19" s="165">
        <v>1.822269E-5</v>
      </c>
      <c r="AF19" s="166">
        <v>1.96005E-5</v>
      </c>
      <c r="AG19" s="76">
        <f t="shared" si="0"/>
        <v>6</v>
      </c>
      <c r="AH19" s="12">
        <v>6</v>
      </c>
      <c r="AI19" s="181">
        <v>0.14000000000000001</v>
      </c>
      <c r="AJ19" s="65">
        <v>4.2874640000000001E-5</v>
      </c>
      <c r="AK19" s="65">
        <v>5.1799999999999997E-3</v>
      </c>
      <c r="AL19" s="65">
        <v>1.3506809999999999E-2</v>
      </c>
      <c r="AM19" s="65">
        <v>4.8973599999999999E-3</v>
      </c>
      <c r="AN19" s="65">
        <v>0.48086509999999999</v>
      </c>
      <c r="AO19" s="65">
        <v>0.48102899999999998</v>
      </c>
      <c r="AP19" s="65">
        <v>2.1720999999999999</v>
      </c>
      <c r="AQ19" s="68">
        <v>4.0525760000000001E-2</v>
      </c>
      <c r="AR19" s="68">
        <v>4.5491360000000002E-2</v>
      </c>
      <c r="AS19" s="69">
        <v>7.7182430000000002</v>
      </c>
    </row>
    <row r="20" spans="1:45">
      <c r="A20" s="12">
        <v>6</v>
      </c>
      <c r="B20" s="54">
        <v>0.14000000000000001</v>
      </c>
      <c r="C20" s="21">
        <v>0.48101640000000001</v>
      </c>
      <c r="D20" s="14">
        <v>9.6340640000000004</v>
      </c>
      <c r="E20" s="23">
        <v>14.60568</v>
      </c>
      <c r="F20" s="13">
        <v>2.1594060000000002</v>
      </c>
      <c r="G20" s="21">
        <v>3.9565469999999997E-5</v>
      </c>
      <c r="H20" s="14">
        <v>99.415570000000002</v>
      </c>
      <c r="I20" s="14">
        <v>50661.65</v>
      </c>
      <c r="J20" s="23">
        <v>120.8173</v>
      </c>
      <c r="K20" s="13">
        <v>1.0772250000000001E-2</v>
      </c>
      <c r="L20" s="13">
        <v>18.518689999999999</v>
      </c>
      <c r="M20" s="13">
        <v>0.20982229999999999</v>
      </c>
      <c r="N20" s="23">
        <v>4.489255</v>
      </c>
      <c r="O20" s="23">
        <v>2.656963E-2</v>
      </c>
      <c r="P20" s="23">
        <v>3.5264229999999999E-3</v>
      </c>
      <c r="Q20" s="24">
        <v>2.2170210000000001E-5</v>
      </c>
      <c r="S20" s="161">
        <v>7</v>
      </c>
      <c r="T20" s="162">
        <v>9.6050310000000003</v>
      </c>
      <c r="U20" s="163">
        <v>3.5175150000000001E-3</v>
      </c>
      <c r="V20" s="163">
        <v>2.2248390000000001E-5</v>
      </c>
      <c r="W20" s="116"/>
      <c r="X20" s="164">
        <v>19800.68</v>
      </c>
      <c r="Y20" s="164">
        <v>35126.18</v>
      </c>
      <c r="Z20" s="163">
        <v>89414.03</v>
      </c>
      <c r="AA20" s="163">
        <v>158619.5</v>
      </c>
      <c r="AB20" s="116"/>
      <c r="AC20" s="165">
        <v>0.22144939999999999</v>
      </c>
      <c r="AD20" s="165">
        <v>9.3119109999999995E-5</v>
      </c>
      <c r="AE20" s="165">
        <v>1.118393E-5</v>
      </c>
      <c r="AF20" s="166">
        <v>1.9840160000000001E-5</v>
      </c>
      <c r="AG20" s="76">
        <f t="shared" si="0"/>
        <v>7</v>
      </c>
      <c r="AH20" s="12">
        <v>7</v>
      </c>
      <c r="AI20" s="181">
        <v>0.16</v>
      </c>
      <c r="AJ20" s="65">
        <v>2.7196689999999999E-5</v>
      </c>
      <c r="AK20" s="65">
        <v>4.6599989999999997E-3</v>
      </c>
      <c r="AL20" s="65">
        <v>1.2150909999999999E-2</v>
      </c>
      <c r="AM20" s="65">
        <v>4.8753920000000001E-3</v>
      </c>
      <c r="AN20" s="65">
        <v>0.47941470000000003</v>
      </c>
      <c r="AO20" s="65">
        <v>0.47957820000000001</v>
      </c>
      <c r="AP20" s="65">
        <v>2.1664599999999998</v>
      </c>
      <c r="AQ20" s="68">
        <v>4.0508820000000001E-2</v>
      </c>
      <c r="AR20" s="68">
        <v>4.1031190000000002E-2</v>
      </c>
      <c r="AS20" s="69">
        <v>10.94609</v>
      </c>
    </row>
    <row r="21" spans="1:45">
      <c r="A21" s="12">
        <v>7</v>
      </c>
      <c r="B21" s="54">
        <v>0.16</v>
      </c>
      <c r="C21" s="21">
        <v>0.47956680000000002</v>
      </c>
      <c r="D21" s="14">
        <v>9.6050310000000003</v>
      </c>
      <c r="E21" s="23">
        <v>14.561669999999999</v>
      </c>
      <c r="F21" s="13">
        <v>2.15835</v>
      </c>
      <c r="G21" s="21">
        <v>2.4219709999999999E-5</v>
      </c>
      <c r="H21" s="14">
        <v>99.62567</v>
      </c>
      <c r="I21" s="14">
        <v>79658.960000000006</v>
      </c>
      <c r="J21" s="23">
        <v>171.34440000000001</v>
      </c>
      <c r="K21" s="13">
        <v>9.7201839999999998E-3</v>
      </c>
      <c r="L21" s="13">
        <v>20.523129999999998</v>
      </c>
      <c r="M21" s="13">
        <v>0.25482700000000003</v>
      </c>
      <c r="N21" s="23">
        <v>4.5006250000000003</v>
      </c>
      <c r="O21" s="23">
        <v>2.6819229999999999E-2</v>
      </c>
      <c r="P21" s="23">
        <v>3.5175150000000001E-3</v>
      </c>
      <c r="Q21" s="24">
        <v>2.2248390000000001E-5</v>
      </c>
      <c r="S21" s="161">
        <v>8</v>
      </c>
      <c r="T21" s="162">
        <v>14.478210000000001</v>
      </c>
      <c r="U21" s="163">
        <v>3.5311560000000001E-3</v>
      </c>
      <c r="V21" s="163">
        <v>1.4869210000000001E-5</v>
      </c>
      <c r="W21" s="116"/>
      <c r="X21" s="164">
        <v>8133.3720000000003</v>
      </c>
      <c r="Y21" s="164">
        <v>3594.4450000000002</v>
      </c>
      <c r="Z21" s="163">
        <v>36762.449999999997</v>
      </c>
      <c r="AA21" s="163">
        <v>16246.72</v>
      </c>
      <c r="AB21" s="116"/>
      <c r="AC21" s="165">
        <v>0.2212413</v>
      </c>
      <c r="AD21" s="165">
        <v>8.1929170000000006E-5</v>
      </c>
      <c r="AE21" s="165">
        <v>2.7201669999999999E-5</v>
      </c>
      <c r="AF21" s="166">
        <v>1.202145E-5</v>
      </c>
      <c r="AG21" s="76">
        <f t="shared" si="0"/>
        <v>8</v>
      </c>
      <c r="AH21" s="12">
        <v>8</v>
      </c>
      <c r="AI21" s="181">
        <v>0.18</v>
      </c>
      <c r="AJ21" s="65">
        <v>9.2948200000000006E-5</v>
      </c>
      <c r="AK21" s="65">
        <v>6.3711799999999997E-3</v>
      </c>
      <c r="AL21" s="65">
        <v>1.6612809999999999E-2</v>
      </c>
      <c r="AM21" s="65">
        <v>7.3635790000000003E-3</v>
      </c>
      <c r="AN21" s="65">
        <v>0.72264740000000005</v>
      </c>
      <c r="AO21" s="65">
        <v>0.72289389999999998</v>
      </c>
      <c r="AP21" s="65">
        <v>3.2686980000000001</v>
      </c>
      <c r="AQ21" s="68">
        <v>4.0470779999999998E-2</v>
      </c>
      <c r="AR21" s="68">
        <v>3.7181260000000001E-2</v>
      </c>
      <c r="AS21" s="69">
        <v>4.3789309999999997</v>
      </c>
    </row>
    <row r="22" spans="1:45">
      <c r="A22" s="12">
        <v>8</v>
      </c>
      <c r="B22" s="54">
        <v>0.18</v>
      </c>
      <c r="C22" s="21">
        <v>0.72287840000000003</v>
      </c>
      <c r="D22" s="14">
        <v>14.478210000000001</v>
      </c>
      <c r="E22" s="23">
        <v>21.949629999999999</v>
      </c>
      <c r="F22" s="13">
        <v>3.2408359999999998</v>
      </c>
      <c r="G22" s="21">
        <v>8.8878060000000003E-5</v>
      </c>
      <c r="H22" s="14">
        <v>99.147620000000003</v>
      </c>
      <c r="I22" s="14">
        <v>35166.879999999997</v>
      </c>
      <c r="J22" s="23">
        <v>68.545490000000001</v>
      </c>
      <c r="K22" s="13">
        <v>8.8164430000000002E-3</v>
      </c>
      <c r="L22" s="13">
        <v>22.626930000000002</v>
      </c>
      <c r="M22" s="13">
        <v>0.19769059999999999</v>
      </c>
      <c r="N22" s="23">
        <v>4.4832390000000002</v>
      </c>
      <c r="O22" s="23">
        <v>1.6310020000000001E-2</v>
      </c>
      <c r="P22" s="23">
        <v>3.5311560000000001E-3</v>
      </c>
      <c r="Q22" s="24">
        <v>1.4869210000000001E-5</v>
      </c>
      <c r="S22" s="161">
        <v>9</v>
      </c>
      <c r="T22" s="162">
        <v>10.762930000000001</v>
      </c>
      <c r="U22" s="163">
        <v>3.5275390000000001E-3</v>
      </c>
      <c r="V22" s="163">
        <v>1.948601E-5</v>
      </c>
      <c r="W22" s="116"/>
      <c r="X22" s="164">
        <v>2133.7840000000001</v>
      </c>
      <c r="Y22" s="164">
        <v>345.81979999999999</v>
      </c>
      <c r="Z22" s="163">
        <v>9874.6710000000003</v>
      </c>
      <c r="AA22" s="163">
        <v>1600.374</v>
      </c>
      <c r="AB22" s="116"/>
      <c r="AC22" s="165">
        <v>0.21608659999999999</v>
      </c>
      <c r="AD22" s="165">
        <v>1.475739E-4</v>
      </c>
      <c r="AE22" s="165">
        <v>1.012692E-4</v>
      </c>
      <c r="AF22" s="166">
        <v>1.6412549999999999E-5</v>
      </c>
      <c r="AG22" s="76">
        <f t="shared" si="0"/>
        <v>9</v>
      </c>
      <c r="AH22" s="12">
        <v>9</v>
      </c>
      <c r="AI22" s="181">
        <v>0.2</v>
      </c>
      <c r="AJ22" s="65">
        <v>2.5520639999999998E-4</v>
      </c>
      <c r="AK22" s="65">
        <v>5.2644040000000003E-3</v>
      </c>
      <c r="AL22" s="65">
        <v>1.37269E-2</v>
      </c>
      <c r="AM22" s="65">
        <v>5.4765739999999997E-3</v>
      </c>
      <c r="AN22" s="65">
        <v>0.53720900000000005</v>
      </c>
      <c r="AO22" s="65">
        <v>0.53739210000000004</v>
      </c>
      <c r="AP22" s="65">
        <v>2.487854</v>
      </c>
      <c r="AQ22" s="68">
        <v>3.9528220000000003E-2</v>
      </c>
      <c r="AR22" s="68">
        <v>4.0364850000000001E-2</v>
      </c>
      <c r="AS22" s="69">
        <v>1.3177920000000001</v>
      </c>
    </row>
    <row r="23" spans="1:45">
      <c r="A23" s="12">
        <v>9</v>
      </c>
      <c r="B23" s="54">
        <v>0.2</v>
      </c>
      <c r="C23" s="21">
        <v>0.53737939999999995</v>
      </c>
      <c r="D23" s="14">
        <v>10.762930000000001</v>
      </c>
      <c r="E23" s="23">
        <v>16.3171</v>
      </c>
      <c r="F23" s="13">
        <v>2.41167</v>
      </c>
      <c r="G23" s="21">
        <v>2.5184330000000002E-4</v>
      </c>
      <c r="H23" s="14">
        <v>96.93777</v>
      </c>
      <c r="I23" s="14">
        <v>9748.3970000000008</v>
      </c>
      <c r="J23" s="23">
        <v>20.628019999999999</v>
      </c>
      <c r="K23" s="13">
        <v>9.7995459999999993E-3</v>
      </c>
      <c r="L23" s="13">
        <v>20.356919999999999</v>
      </c>
      <c r="M23" s="13">
        <v>0.24579670000000001</v>
      </c>
      <c r="N23" s="23">
        <v>4.4878349999999996</v>
      </c>
      <c r="O23" s="23">
        <v>2.2891430000000001E-2</v>
      </c>
      <c r="P23" s="23">
        <v>3.5275390000000001E-3</v>
      </c>
      <c r="Q23" s="24">
        <v>1.948601E-5</v>
      </c>
      <c r="S23" s="161">
        <v>10</v>
      </c>
      <c r="T23" s="162">
        <v>5.3160869999999996</v>
      </c>
      <c r="U23" s="163">
        <v>3.5133249999999999E-3</v>
      </c>
      <c r="V23" s="163">
        <v>3.8366289999999998E-5</v>
      </c>
      <c r="W23" s="116"/>
      <c r="X23" s="164">
        <v>5363.99</v>
      </c>
      <c r="Y23" s="164">
        <v>4621.4709999999995</v>
      </c>
      <c r="Z23" s="163">
        <v>24468.69</v>
      </c>
      <c r="AA23" s="163">
        <v>21081.57</v>
      </c>
      <c r="AB23" s="116"/>
      <c r="AC23" s="165">
        <v>0.21921850000000001</v>
      </c>
      <c r="AD23" s="165">
        <v>2.6349430000000002E-4</v>
      </c>
      <c r="AE23" s="165">
        <v>4.086855E-5</v>
      </c>
      <c r="AF23" s="166">
        <v>3.5211250000000003E-5</v>
      </c>
      <c r="AG23" s="76">
        <f t="shared" si="0"/>
        <v>10</v>
      </c>
      <c r="AH23" s="12">
        <v>10</v>
      </c>
      <c r="AI23" s="181">
        <v>0.23</v>
      </c>
      <c r="AJ23" s="65">
        <v>5.1708759999999999E-5</v>
      </c>
      <c r="AK23" s="65">
        <v>3.4843500000000002E-3</v>
      </c>
      <c r="AL23" s="65">
        <v>9.0854170000000001E-3</v>
      </c>
      <c r="AM23" s="65">
        <v>2.712117E-3</v>
      </c>
      <c r="AN23" s="65">
        <v>0.26534340000000001</v>
      </c>
      <c r="AO23" s="65">
        <v>0.2654339</v>
      </c>
      <c r="AP23" s="65">
        <v>1.211266</v>
      </c>
      <c r="AQ23" s="68">
        <v>4.0100900000000002E-2</v>
      </c>
      <c r="AR23" s="68">
        <v>5.4873320000000003E-2</v>
      </c>
      <c r="AS23" s="69">
        <v>4.3047389999999996</v>
      </c>
    </row>
    <row r="24" spans="1:45">
      <c r="A24" s="12">
        <v>10</v>
      </c>
      <c r="B24" s="54">
        <v>0.23</v>
      </c>
      <c r="C24" s="21">
        <v>0.26542539999999998</v>
      </c>
      <c r="D24" s="14">
        <v>5.3160869999999996</v>
      </c>
      <c r="E24" s="23">
        <v>8.0594319999999993</v>
      </c>
      <c r="F24" s="13">
        <v>1.196005</v>
      </c>
      <c r="G24" s="21">
        <v>4.9482830000000002E-5</v>
      </c>
      <c r="H24" s="14">
        <v>98.740049999999997</v>
      </c>
      <c r="I24" s="14">
        <v>23424.77</v>
      </c>
      <c r="J24" s="23">
        <v>67.384140000000002</v>
      </c>
      <c r="K24" s="13">
        <v>1.3131469999999999E-2</v>
      </c>
      <c r="L24" s="13">
        <v>15.191509999999999</v>
      </c>
      <c r="M24" s="13">
        <v>0.23918049999999999</v>
      </c>
      <c r="N24" s="23">
        <v>4.505992</v>
      </c>
      <c r="O24" s="23">
        <v>4.8269859999999998E-2</v>
      </c>
      <c r="P24" s="23">
        <v>3.5133249999999999E-3</v>
      </c>
      <c r="Q24" s="24">
        <v>3.8366289999999998E-5</v>
      </c>
      <c r="S24" s="161">
        <v>11</v>
      </c>
      <c r="T24" s="162">
        <v>3.3311449999999998</v>
      </c>
      <c r="U24" s="163">
        <v>3.528893E-3</v>
      </c>
      <c r="V24" s="163">
        <v>5.2675749999999998E-5</v>
      </c>
      <c r="W24" s="116"/>
      <c r="X24" s="164">
        <v>3415.1930000000002</v>
      </c>
      <c r="Y24" s="164">
        <v>2574.6970000000001</v>
      </c>
      <c r="Z24" s="163">
        <v>15619.54</v>
      </c>
      <c r="AA24" s="163">
        <v>11775.49</v>
      </c>
      <c r="AB24" s="116"/>
      <c r="AC24" s="165">
        <v>0.2186487</v>
      </c>
      <c r="AD24" s="165">
        <v>3.374688E-4</v>
      </c>
      <c r="AE24" s="165">
        <v>6.4022370000000003E-5</v>
      </c>
      <c r="AF24" s="166">
        <v>4.8266149999999999E-5</v>
      </c>
      <c r="AG24" s="76">
        <f t="shared" si="0"/>
        <v>11</v>
      </c>
      <c r="AH24" s="12">
        <v>11</v>
      </c>
      <c r="AI24" s="181">
        <v>0.26</v>
      </c>
      <c r="AJ24" s="65">
        <v>5.0161460000000001E-5</v>
      </c>
      <c r="AK24" s="65">
        <v>2.2877420000000002E-3</v>
      </c>
      <c r="AL24" s="65">
        <v>5.9652710000000003E-3</v>
      </c>
      <c r="AM24" s="65">
        <v>1.697453E-3</v>
      </c>
      <c r="AN24" s="65">
        <v>0.16626869999999999</v>
      </c>
      <c r="AO24" s="65">
        <v>0.16632540000000001</v>
      </c>
      <c r="AP24" s="65">
        <v>0.76097559999999997</v>
      </c>
      <c r="AQ24" s="68">
        <v>3.9996719999999999E-2</v>
      </c>
      <c r="AR24" s="68">
        <v>5.734761E-2</v>
      </c>
      <c r="AS24" s="69">
        <v>2.9135740000000001</v>
      </c>
    </row>
    <row r="25" spans="1:45">
      <c r="A25" s="12">
        <v>11</v>
      </c>
      <c r="B25" s="54">
        <v>0.26</v>
      </c>
      <c r="C25" s="21">
        <v>0.16631979999999999</v>
      </c>
      <c r="D25" s="14">
        <v>3.3311449999999998</v>
      </c>
      <c r="E25" s="23">
        <v>5.0501699999999996</v>
      </c>
      <c r="F25" s="13">
        <v>0.74612940000000005</v>
      </c>
      <c r="G25" s="21">
        <v>4.8699970000000003E-5</v>
      </c>
      <c r="H25" s="14">
        <v>98.049059999999997</v>
      </c>
      <c r="I25" s="14">
        <v>15170.52</v>
      </c>
      <c r="J25" s="23">
        <v>45.607559999999999</v>
      </c>
      <c r="K25" s="13">
        <v>1.375931E-2</v>
      </c>
      <c r="L25" s="13">
        <v>14.4983</v>
      </c>
      <c r="M25" s="13">
        <v>0.37748939999999997</v>
      </c>
      <c r="N25" s="23">
        <v>4.4861129999999996</v>
      </c>
      <c r="O25" s="23">
        <v>6.6285060000000007E-2</v>
      </c>
      <c r="P25" s="23">
        <v>3.528893E-3</v>
      </c>
      <c r="Q25" s="24">
        <v>5.2675749999999998E-5</v>
      </c>
      <c r="S25" s="161">
        <v>12</v>
      </c>
      <c r="T25" s="162">
        <v>1.683119</v>
      </c>
      <c r="U25" s="163">
        <v>3.5361659999999999E-3</v>
      </c>
      <c r="V25" s="163">
        <v>1.299506E-4</v>
      </c>
      <c r="W25" s="116"/>
      <c r="X25" s="164">
        <v>1530.97</v>
      </c>
      <c r="Y25" s="164">
        <v>1183.473</v>
      </c>
      <c r="Z25" s="163">
        <v>7152.58</v>
      </c>
      <c r="AA25" s="163">
        <v>5529.1369999999997</v>
      </c>
      <c r="AB25" s="116"/>
      <c r="AC25" s="165">
        <v>0.2140445</v>
      </c>
      <c r="AD25" s="165">
        <v>3.0469410000000001E-3</v>
      </c>
      <c r="AE25" s="165">
        <v>1.3980970000000001E-4</v>
      </c>
      <c r="AF25" s="166">
        <v>1.0807669999999999E-4</v>
      </c>
      <c r="AG25" s="76">
        <f t="shared" si="0"/>
        <v>12</v>
      </c>
      <c r="AH25" s="12">
        <v>12</v>
      </c>
      <c r="AI25" s="181">
        <v>0.3</v>
      </c>
      <c r="AJ25" s="65">
        <v>5.5631109999999997E-5</v>
      </c>
      <c r="AK25" s="65">
        <v>1.1590579999999999E-3</v>
      </c>
      <c r="AL25" s="65">
        <v>3.0222339999999999E-3</v>
      </c>
      <c r="AM25" s="65">
        <v>8.8559179999999997E-4</v>
      </c>
      <c r="AN25" s="65">
        <v>8.4010139999999997E-2</v>
      </c>
      <c r="AO25" s="65">
        <v>8.4038790000000002E-2</v>
      </c>
      <c r="AP25" s="65">
        <v>0.39276359999999999</v>
      </c>
      <c r="AQ25" s="68">
        <v>3.9154799999999997E-2</v>
      </c>
      <c r="AR25" s="68">
        <v>5.6292780000000001E-2</v>
      </c>
      <c r="AS25" s="69">
        <v>1.3309949999999999</v>
      </c>
    </row>
    <row r="26" spans="1:45">
      <c r="A26" s="12">
        <v>12</v>
      </c>
      <c r="B26" s="54">
        <v>0.3</v>
      </c>
      <c r="C26" s="21">
        <v>8.4035970000000002E-2</v>
      </c>
      <c r="D26" s="14">
        <v>1.683119</v>
      </c>
      <c r="E26" s="23">
        <v>2.5516860000000001</v>
      </c>
      <c r="F26" s="13">
        <v>0.37621949999999998</v>
      </c>
      <c r="G26" s="21">
        <v>5.4890659999999997E-5</v>
      </c>
      <c r="H26" s="14">
        <v>95.787760000000006</v>
      </c>
      <c r="I26" s="14">
        <v>7060.1440000000002</v>
      </c>
      <c r="J26" s="23">
        <v>20.834700000000002</v>
      </c>
      <c r="K26" s="13">
        <v>1.3796640000000001E-2</v>
      </c>
      <c r="L26" s="13">
        <v>14.459070000000001</v>
      </c>
      <c r="M26" s="13">
        <v>0.66788860000000005</v>
      </c>
      <c r="N26" s="23">
        <v>4.4768869999999996</v>
      </c>
      <c r="O26" s="23">
        <v>0.164247</v>
      </c>
      <c r="P26" s="23">
        <v>3.5361659999999999E-3</v>
      </c>
      <c r="Q26" s="24">
        <v>1.299506E-4</v>
      </c>
      <c r="S26" s="161" t="s">
        <v>10</v>
      </c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 t="str">
        <f t="shared" si="0"/>
        <v xml:space="preserve"> 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 t="s">
        <v>10</v>
      </c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65</v>
      </c>
      <c r="C49" s="77">
        <f>SUM(C13:C47)</f>
        <v>4.9928715500000003</v>
      </c>
      <c r="D49" t="s">
        <v>66</v>
      </c>
    </row>
    <row r="50" spans="1:40">
      <c r="S50" s="96" t="s">
        <v>69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70</v>
      </c>
      <c r="T51" s="109" t="s">
        <v>0</v>
      </c>
      <c r="U51" s="98" t="s">
        <v>71</v>
      </c>
      <c r="V51" s="98" t="s">
        <v>76</v>
      </c>
      <c r="W51" s="98" t="s">
        <v>72</v>
      </c>
      <c r="X51" s="98" t="s">
        <v>77</v>
      </c>
      <c r="Y51" s="98" t="s">
        <v>73</v>
      </c>
      <c r="Z51" s="98" t="s">
        <v>78</v>
      </c>
      <c r="AA51" s="98" t="s">
        <v>18</v>
      </c>
      <c r="AB51" s="98" t="s">
        <v>79</v>
      </c>
      <c r="AC51" s="98" t="s">
        <v>74</v>
      </c>
      <c r="AD51" s="99" t="s">
        <v>80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94</v>
      </c>
      <c r="V52" s="101" t="s">
        <v>94</v>
      </c>
      <c r="W52" s="101" t="s">
        <v>94</v>
      </c>
      <c r="X52" s="101" t="s">
        <v>94</v>
      </c>
      <c r="Y52" s="101" t="s">
        <v>94</v>
      </c>
      <c r="Z52" s="101" t="s">
        <v>94</v>
      </c>
      <c r="AA52" s="101" t="s">
        <v>94</v>
      </c>
      <c r="AB52" s="101" t="s">
        <v>94</v>
      </c>
      <c r="AC52" s="101" t="s">
        <v>94</v>
      </c>
      <c r="AD52" s="104" t="s">
        <v>94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4682</v>
      </c>
      <c r="T53" s="114">
        <v>0</v>
      </c>
      <c r="U53" s="121">
        <v>-4.5770200000000002E-3</v>
      </c>
      <c r="V53" s="65">
        <v>3.185646E-5</v>
      </c>
      <c r="W53" s="65">
        <v>-2.2814070000000001E-3</v>
      </c>
      <c r="X53" s="65">
        <v>4.1236509999999998E-5</v>
      </c>
      <c r="Y53" s="169">
        <v>-2.4837769999999999E-3</v>
      </c>
      <c r="Z53" s="169">
        <v>3.5378430000000002E-5</v>
      </c>
      <c r="AA53" s="169">
        <v>3.0199420000000001E-2</v>
      </c>
      <c r="AB53" s="65">
        <v>4.1804490000000002E-5</v>
      </c>
      <c r="AC53" s="65">
        <v>5.1821870000000004E-3</v>
      </c>
      <c r="AD53" s="105">
        <v>1.299479E-4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>
        <v>4681</v>
      </c>
      <c r="T54" s="114">
        <v>0</v>
      </c>
      <c r="U54" s="121">
        <v>-4.5513120000000001E-3</v>
      </c>
      <c r="V54" s="65">
        <v>3.197522E-5</v>
      </c>
      <c r="W54" s="65">
        <v>-2.30466E-3</v>
      </c>
      <c r="X54" s="65">
        <v>4.6710299999999999E-5</v>
      </c>
      <c r="Y54" s="169">
        <v>-2.489916E-3</v>
      </c>
      <c r="Z54" s="169">
        <v>3.5234709999999997E-5</v>
      </c>
      <c r="AA54" s="169">
        <v>3.0206340000000002E-2</v>
      </c>
      <c r="AB54" s="65">
        <v>4.8739470000000001E-5</v>
      </c>
      <c r="AC54" s="65">
        <v>7.7365100000000003E-3</v>
      </c>
      <c r="AD54" s="105">
        <v>1.3920849999999999E-4</v>
      </c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 t="s">
        <v>10</v>
      </c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75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68</v>
      </c>
      <c r="T59" s="109" t="s">
        <v>0</v>
      </c>
      <c r="U59" s="98" t="s">
        <v>71</v>
      </c>
      <c r="V59" s="98" t="s">
        <v>76</v>
      </c>
      <c r="W59" s="98" t="s">
        <v>72</v>
      </c>
      <c r="X59" s="98" t="s">
        <v>77</v>
      </c>
      <c r="Y59" s="98" t="s">
        <v>73</v>
      </c>
      <c r="Z59" s="98" t="s">
        <v>78</v>
      </c>
      <c r="AA59" s="98" t="s">
        <v>18</v>
      </c>
      <c r="AB59" s="98" t="s">
        <v>79</v>
      </c>
      <c r="AC59" s="98" t="s">
        <v>74</v>
      </c>
      <c r="AD59" s="99" t="s">
        <v>80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94</v>
      </c>
      <c r="V60" s="101" t="s">
        <v>94</v>
      </c>
      <c r="W60" s="101" t="s">
        <v>94</v>
      </c>
      <c r="X60" s="101" t="s">
        <v>94</v>
      </c>
      <c r="Y60" s="101" t="s">
        <v>94</v>
      </c>
      <c r="Z60" s="101" t="s">
        <v>94</v>
      </c>
      <c r="AA60" s="101" t="s">
        <v>94</v>
      </c>
      <c r="AB60" s="101" t="s">
        <v>94</v>
      </c>
      <c r="AC60" s="101" t="s">
        <v>94</v>
      </c>
      <c r="AD60" s="104" t="s">
        <v>94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0.03</v>
      </c>
      <c r="U61" s="70">
        <v>7.5557260000000002E-4</v>
      </c>
      <c r="V61" s="70">
        <v>4.4777880000000002E-5</v>
      </c>
      <c r="W61" s="70">
        <v>8.7898809999999996E-4</v>
      </c>
      <c r="X61" s="70">
        <v>5.1828620000000002E-5</v>
      </c>
      <c r="Y61" s="172">
        <v>4.2436470000000001E-4</v>
      </c>
      <c r="Z61" s="172">
        <v>5.3236180000000002E-5</v>
      </c>
      <c r="AA61" s="172">
        <v>2.379003E-2</v>
      </c>
      <c r="AB61" s="70">
        <v>1.2829359999999999E-4</v>
      </c>
      <c r="AC61" s="70">
        <v>0.33571810000000002</v>
      </c>
      <c r="AD61" s="108">
        <v>1.4695820000000001E-3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5.5E-2</v>
      </c>
      <c r="U62" s="65">
        <v>2.3664000000000001E-4</v>
      </c>
      <c r="V62" s="65">
        <v>5.1338709999999998E-5</v>
      </c>
      <c r="W62" s="65">
        <v>5.7010940000000003E-3</v>
      </c>
      <c r="X62" s="169">
        <v>5.9297379999999998E-5</v>
      </c>
      <c r="Y62" s="169">
        <v>1.9671409999999999E-3</v>
      </c>
      <c r="Z62" s="169">
        <v>4.4675539999999999E-5</v>
      </c>
      <c r="AA62" s="65">
        <v>0.1885867</v>
      </c>
      <c r="AB62" s="65">
        <v>2.012987E-4</v>
      </c>
      <c r="AC62" s="65">
        <v>0.91075410000000001</v>
      </c>
      <c r="AD62" s="105">
        <v>8.2924340000000004E-4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0.08</v>
      </c>
      <c r="U63" s="65">
        <v>1.049302E-4</v>
      </c>
      <c r="V63" s="65">
        <v>4.5598359999999998E-5</v>
      </c>
      <c r="W63" s="65">
        <v>1.0547229999999999E-2</v>
      </c>
      <c r="X63" s="169">
        <v>5.270843E-5</v>
      </c>
      <c r="Y63" s="169">
        <v>3.9707919999999999E-3</v>
      </c>
      <c r="Z63" s="169">
        <v>4.9289480000000002E-5</v>
      </c>
      <c r="AA63" s="65">
        <v>0.3911985</v>
      </c>
      <c r="AB63" s="65">
        <v>1.4554729999999999E-4</v>
      </c>
      <c r="AC63" s="65">
        <v>1.786144</v>
      </c>
      <c r="AD63" s="105">
        <v>6.0678019999999997E-4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0.1</v>
      </c>
      <c r="U64" s="65">
        <v>1.579703E-4</v>
      </c>
      <c r="V64" s="65">
        <v>4.05053E-5</v>
      </c>
      <c r="W64" s="65">
        <v>1.459125E-2</v>
      </c>
      <c r="X64" s="169">
        <v>6.2870070000000004E-5</v>
      </c>
      <c r="Y64" s="169">
        <v>9.5663329999999998E-3</v>
      </c>
      <c r="Z64" s="169">
        <v>5.3057879999999998E-5</v>
      </c>
      <c r="AA64" s="65">
        <v>0.93870120000000001</v>
      </c>
      <c r="AB64" s="65">
        <v>5.6831250000000002E-4</v>
      </c>
      <c r="AC64" s="65">
        <v>4.2606089999999996</v>
      </c>
      <c r="AD64" s="105">
        <v>2.9710829999999998E-3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0.12</v>
      </c>
      <c r="U65" s="65">
        <v>8.8969989999999996E-5</v>
      </c>
      <c r="V65" s="65">
        <v>3.916826E-5</v>
      </c>
      <c r="W65" s="65">
        <v>8.1556259999999992E-3</v>
      </c>
      <c r="X65" s="169">
        <v>6.136181E-5</v>
      </c>
      <c r="Y65" s="169">
        <v>7.1605480000000001E-3</v>
      </c>
      <c r="Z65" s="169">
        <v>5.2289469999999999E-5</v>
      </c>
      <c r="AA65" s="65">
        <v>0.70629109999999995</v>
      </c>
      <c r="AB65" s="65">
        <v>2.2954400000000001E-4</v>
      </c>
      <c r="AC65" s="65">
        <v>3.1978209999999998</v>
      </c>
      <c r="AD65" s="105">
        <v>9.4615699999999999E-4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0.14000000000000001</v>
      </c>
      <c r="U66" s="65">
        <v>4.2346530000000001E-5</v>
      </c>
      <c r="V66" s="65">
        <v>4.2032449999999998E-5</v>
      </c>
      <c r="W66" s="65">
        <v>5.1319989999999999E-3</v>
      </c>
      <c r="X66" s="169">
        <v>5.62138E-5</v>
      </c>
      <c r="Y66" s="169">
        <v>4.8670110000000001E-3</v>
      </c>
      <c r="Z66" s="169">
        <v>4.9266479999999999E-5</v>
      </c>
      <c r="AA66" s="65">
        <v>0.47937049999999998</v>
      </c>
      <c r="AB66" s="65">
        <v>2.1454420000000001E-4</v>
      </c>
      <c r="AC66" s="65">
        <v>2.1720999999999999</v>
      </c>
      <c r="AD66" s="105">
        <v>9.0963260000000005E-4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0.16</v>
      </c>
      <c r="U67" s="65">
        <v>2.686169E-5</v>
      </c>
      <c r="V67" s="65">
        <v>4.2435989999999998E-5</v>
      </c>
      <c r="W67" s="65">
        <v>4.6168160000000001E-3</v>
      </c>
      <c r="X67" s="169">
        <v>5.5759700000000001E-5</v>
      </c>
      <c r="Y67" s="169">
        <v>4.8451800000000001E-3</v>
      </c>
      <c r="Z67" s="169">
        <v>4.1705590000000002E-5</v>
      </c>
      <c r="AA67" s="65">
        <v>0.47792459999999998</v>
      </c>
      <c r="AB67" s="65">
        <v>1.589684E-4</v>
      </c>
      <c r="AC67" s="65">
        <v>2.1664599999999998</v>
      </c>
      <c r="AD67" s="105">
        <v>4.6139930000000003E-4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0.18</v>
      </c>
      <c r="U68" s="65">
        <v>9.1803309999999996E-5</v>
      </c>
      <c r="V68" s="65">
        <v>3.8794180000000001E-5</v>
      </c>
      <c r="W68" s="65">
        <v>6.3121399999999999E-3</v>
      </c>
      <c r="X68" s="169">
        <v>5.2077960000000002E-5</v>
      </c>
      <c r="Y68" s="169">
        <v>7.3179480000000003E-3</v>
      </c>
      <c r="Z68" s="169">
        <v>5.0256809999999997E-5</v>
      </c>
      <c r="AA68" s="65">
        <v>0.72040139999999997</v>
      </c>
      <c r="AB68" s="65">
        <v>1.912297E-4</v>
      </c>
      <c r="AC68" s="65">
        <v>3.2686980000000001</v>
      </c>
      <c r="AD68" s="105">
        <v>6.9991509999999999E-4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>
        <v>9</v>
      </c>
      <c r="T69" s="54">
        <v>0.2</v>
      </c>
      <c r="U69" s="65">
        <v>2.5206289999999998E-4</v>
      </c>
      <c r="V69" s="65">
        <v>4.0312370000000002E-5</v>
      </c>
      <c r="W69" s="65">
        <v>5.2156210000000001E-3</v>
      </c>
      <c r="X69" s="169">
        <v>6.1125550000000006E-5</v>
      </c>
      <c r="Y69" s="169">
        <v>5.4426370000000002E-3</v>
      </c>
      <c r="Z69" s="169">
        <v>4.7184159999999999E-5</v>
      </c>
      <c r="AA69" s="65">
        <v>0.53553930000000005</v>
      </c>
      <c r="AB69" s="65">
        <v>2.6473909999999998E-4</v>
      </c>
      <c r="AC69" s="65">
        <v>2.487854</v>
      </c>
      <c r="AD69" s="105">
        <v>1.115656E-3</v>
      </c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>
        <v>10</v>
      </c>
      <c r="T70" s="54">
        <v>0.23</v>
      </c>
      <c r="U70" s="65">
        <v>5.1071830000000003E-5</v>
      </c>
      <c r="V70" s="65">
        <v>4.2107760000000001E-5</v>
      </c>
      <c r="W70" s="65">
        <v>3.4520620000000001E-3</v>
      </c>
      <c r="X70" s="169">
        <v>5.3358120000000001E-5</v>
      </c>
      <c r="Y70" s="169">
        <v>2.6953110000000001E-3</v>
      </c>
      <c r="Z70" s="169">
        <v>4.29005E-5</v>
      </c>
      <c r="AA70" s="65">
        <v>0.2645187</v>
      </c>
      <c r="AB70" s="65">
        <v>2.328757E-4</v>
      </c>
      <c r="AC70" s="65">
        <v>1.211266</v>
      </c>
      <c r="AD70" s="105">
        <v>9.7529829999999998E-4</v>
      </c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>
        <v>11</v>
      </c>
      <c r="T71" s="54">
        <v>0.26</v>
      </c>
      <c r="U71" s="65">
        <v>4.9543599999999998E-5</v>
      </c>
      <c r="V71" s="65">
        <v>3.62623E-5</v>
      </c>
      <c r="W71" s="65">
        <v>2.2665419999999999E-3</v>
      </c>
      <c r="X71" s="169">
        <v>5.860569E-5</v>
      </c>
      <c r="Y71" s="169">
        <v>1.686934E-3</v>
      </c>
      <c r="Z71" s="169">
        <v>4.3832180000000002E-5</v>
      </c>
      <c r="AA71" s="65">
        <v>0.16575190000000001</v>
      </c>
      <c r="AB71" s="65">
        <v>1.7721950000000001E-4</v>
      </c>
      <c r="AC71" s="65">
        <v>0.76097559999999997</v>
      </c>
      <c r="AD71" s="105">
        <v>8.395567E-4</v>
      </c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>
        <v>12</v>
      </c>
      <c r="T72" s="54">
        <v>0.3</v>
      </c>
      <c r="U72" s="65">
        <v>5.4945870000000003E-5</v>
      </c>
      <c r="V72" s="65">
        <v>4.1905569999999999E-5</v>
      </c>
      <c r="W72" s="65">
        <v>1.148317E-3</v>
      </c>
      <c r="X72" s="169">
        <v>5.1714140000000003E-5</v>
      </c>
      <c r="Y72" s="169">
        <v>8.8010379999999997E-4</v>
      </c>
      <c r="Z72" s="169">
        <v>5.204644E-5</v>
      </c>
      <c r="AA72" s="65">
        <v>8.3749030000000002E-2</v>
      </c>
      <c r="AB72" s="65">
        <v>8.2628620000000004E-4</v>
      </c>
      <c r="AC72" s="65">
        <v>0.39276359999999999</v>
      </c>
      <c r="AD72" s="105">
        <v>4.0281850000000001E-3</v>
      </c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 t="s">
        <v>10</v>
      </c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2014-10-15T17:28:00Z</dcterms:modified>
</cp:coreProperties>
</file>