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T68" i="1"/>
  <c r="W67"/>
  <c r="V66"/>
  <c r="U57"/>
  <c r="W44"/>
  <c r="U42"/>
  <c r="V41"/>
  <c r="T31"/>
  <c r="W29"/>
  <c r="X24"/>
  <c r="T24"/>
  <c r="X113"/>
  <c r="W113"/>
  <c r="V113"/>
  <c r="U113"/>
  <c r="T113"/>
  <c r="Z113" s="1"/>
  <c r="X112"/>
  <c r="W112"/>
  <c r="V112"/>
  <c r="U112"/>
  <c r="T112"/>
  <c r="Z112" s="1"/>
  <c r="X111"/>
  <c r="W111"/>
  <c r="V111"/>
  <c r="U111"/>
  <c r="T111"/>
  <c r="Z111" s="1"/>
  <c r="X110"/>
  <c r="W110"/>
  <c r="V110"/>
  <c r="U110"/>
  <c r="T110"/>
  <c r="Z110" s="1"/>
  <c r="X109"/>
  <c r="W109"/>
  <c r="V109"/>
  <c r="U109"/>
  <c r="T109"/>
  <c r="Z109" s="1"/>
  <c r="X108"/>
  <c r="W108"/>
  <c r="V108"/>
  <c r="U108"/>
  <c r="T108"/>
  <c r="Z108" s="1"/>
  <c r="X102"/>
  <c r="W102"/>
  <c r="V102"/>
  <c r="U102"/>
  <c r="T102"/>
  <c r="Z102" s="1"/>
  <c r="X101"/>
  <c r="W101"/>
  <c r="V101"/>
  <c r="U101"/>
  <c r="T101"/>
  <c r="Z101" s="1"/>
  <c r="X100"/>
  <c r="W100"/>
  <c r="V100"/>
  <c r="U100"/>
  <c r="T100"/>
  <c r="Z100" s="1"/>
  <c r="X99"/>
  <c r="W99"/>
  <c r="V99"/>
  <c r="U99"/>
  <c r="T99"/>
  <c r="Z99" s="1"/>
  <c r="X98"/>
  <c r="W98"/>
  <c r="V98"/>
  <c r="U98"/>
  <c r="T98"/>
  <c r="Z98" s="1"/>
  <c r="X96"/>
  <c r="W96"/>
  <c r="V96"/>
  <c r="U96"/>
  <c r="T96"/>
  <c r="Z96" s="1"/>
  <c r="X95"/>
  <c r="W95"/>
  <c r="V95"/>
  <c r="U95"/>
  <c r="T95"/>
  <c r="Z95" s="1"/>
  <c r="X94"/>
  <c r="W94"/>
  <c r="V94"/>
  <c r="U94"/>
  <c r="T94"/>
  <c r="Z94" s="1"/>
  <c r="X93"/>
  <c r="W93"/>
  <c r="V93"/>
  <c r="U93"/>
  <c r="T93"/>
  <c r="Z93" s="1"/>
  <c r="X92"/>
  <c r="W92"/>
  <c r="V92"/>
  <c r="U92"/>
  <c r="T92"/>
  <c r="Z92" s="1"/>
  <c r="X91"/>
  <c r="W91"/>
  <c r="V91"/>
  <c r="U91"/>
  <c r="T91"/>
  <c r="Z91" s="1"/>
  <c r="X85"/>
  <c r="W85"/>
  <c r="V85"/>
  <c r="U85"/>
  <c r="T85"/>
  <c r="Z85" s="1"/>
  <c r="X84"/>
  <c r="W84"/>
  <c r="V84"/>
  <c r="U84"/>
  <c r="T84"/>
  <c r="Z84" s="1"/>
  <c r="X83"/>
  <c r="W83"/>
  <c r="V83"/>
  <c r="U83"/>
  <c r="T83"/>
  <c r="Z83" s="1"/>
  <c r="X82"/>
  <c r="W82"/>
  <c r="V82"/>
  <c r="U82"/>
  <c r="T82"/>
  <c r="Z82" s="1"/>
  <c r="X81"/>
  <c r="W81"/>
  <c r="V81"/>
  <c r="U81"/>
  <c r="T81"/>
  <c r="Z81" s="1"/>
  <c r="X79"/>
  <c r="W79"/>
  <c r="V79"/>
  <c r="U79"/>
  <c r="T79"/>
  <c r="Z79" s="1"/>
  <c r="X78"/>
  <c r="W78"/>
  <c r="V78"/>
  <c r="U78"/>
  <c r="T78"/>
  <c r="Z78" s="1"/>
  <c r="X77"/>
  <c r="W77"/>
  <c r="V77"/>
  <c r="U77"/>
  <c r="T77"/>
  <c r="Z77" s="1"/>
  <c r="X76"/>
  <c r="W76"/>
  <c r="V76"/>
  <c r="U76"/>
  <c r="T76"/>
  <c r="Z76" s="1"/>
  <c r="X75"/>
  <c r="W75"/>
  <c r="V75"/>
  <c r="U75"/>
  <c r="T75"/>
  <c r="Z75" s="1"/>
  <c r="X74"/>
  <c r="W74"/>
  <c r="V74"/>
  <c r="U74"/>
  <c r="T74"/>
  <c r="Z74" s="1"/>
  <c r="X68"/>
  <c r="W68"/>
  <c r="V68"/>
  <c r="U68"/>
  <c r="Z68"/>
  <c r="X67"/>
  <c r="V67"/>
  <c r="U67"/>
  <c r="T67"/>
  <c r="Z67" s="1"/>
  <c r="X66"/>
  <c r="W66"/>
  <c r="U66"/>
  <c r="T66"/>
  <c r="Z66" s="1"/>
  <c r="X65"/>
  <c r="W65"/>
  <c r="V65"/>
  <c r="U65"/>
  <c r="T65"/>
  <c r="Z65" s="1"/>
  <c r="X64"/>
  <c r="W64"/>
  <c r="V64"/>
  <c r="U64"/>
  <c r="T64"/>
  <c r="Z64" s="1"/>
  <c r="X62"/>
  <c r="W62"/>
  <c r="V62"/>
  <c r="U62"/>
  <c r="T62"/>
  <c r="Z62" s="1"/>
  <c r="X61"/>
  <c r="W61"/>
  <c r="V61"/>
  <c r="U61"/>
  <c r="T61"/>
  <c r="Z61" s="1"/>
  <c r="X60"/>
  <c r="W60"/>
  <c r="V60"/>
  <c r="U60"/>
  <c r="T60"/>
  <c r="Z60" s="1"/>
  <c r="X59"/>
  <c r="W59"/>
  <c r="V59"/>
  <c r="U59"/>
  <c r="T59"/>
  <c r="Z59" s="1"/>
  <c r="X58"/>
  <c r="W58"/>
  <c r="V58"/>
  <c r="U58"/>
  <c r="T58"/>
  <c r="Z58" s="1"/>
  <c r="X57"/>
  <c r="W57"/>
  <c r="V57"/>
  <c r="T57"/>
  <c r="Z57" s="1"/>
  <c r="X51"/>
  <c r="W51"/>
  <c r="V51"/>
  <c r="U51"/>
  <c r="T51"/>
  <c r="Z51" s="1"/>
  <c r="X50"/>
  <c r="W50"/>
  <c r="V50"/>
  <c r="U50"/>
  <c r="T50"/>
  <c r="Z50" s="1"/>
  <c r="X49"/>
  <c r="W49"/>
  <c r="V49"/>
  <c r="U49"/>
  <c r="T49"/>
  <c r="Z49" s="1"/>
  <c r="X48"/>
  <c r="W48"/>
  <c r="V48"/>
  <c r="U48"/>
  <c r="T48"/>
  <c r="Z48" s="1"/>
  <c r="X47"/>
  <c r="W47"/>
  <c r="V47"/>
  <c r="U47"/>
  <c r="T47"/>
  <c r="Z47" s="1"/>
  <c r="X45"/>
  <c r="W45"/>
  <c r="V45"/>
  <c r="U45"/>
  <c r="T45"/>
  <c r="Z45" s="1"/>
  <c r="X44"/>
  <c r="V44"/>
  <c r="U44"/>
  <c r="T44"/>
  <c r="Z44" s="1"/>
  <c r="X43"/>
  <c r="W43"/>
  <c r="V43"/>
  <c r="U43"/>
  <c r="T43"/>
  <c r="Z43" s="1"/>
  <c r="X42"/>
  <c r="W42"/>
  <c r="V42"/>
  <c r="T42"/>
  <c r="Z42" s="1"/>
  <c r="X41"/>
  <c r="W41"/>
  <c r="U41"/>
  <c r="T41"/>
  <c r="Z41" s="1"/>
  <c r="X40"/>
  <c r="W40"/>
  <c r="V40"/>
  <c r="U40"/>
  <c r="T40"/>
  <c r="Z40" s="1"/>
  <c r="X33"/>
  <c r="W33"/>
  <c r="V33"/>
  <c r="U33"/>
  <c r="T33"/>
  <c r="Z33" s="1"/>
  <c r="X32"/>
  <c r="W32"/>
  <c r="V32"/>
  <c r="U32"/>
  <c r="T32"/>
  <c r="Z32" s="1"/>
  <c r="X31"/>
  <c r="W31"/>
  <c r="V31"/>
  <c r="U31"/>
  <c r="Z31"/>
  <c r="X30"/>
  <c r="W30"/>
  <c r="V30"/>
  <c r="U30"/>
  <c r="T30"/>
  <c r="Z30" s="1"/>
  <c r="X29"/>
  <c r="V29"/>
  <c r="U29"/>
  <c r="T29"/>
  <c r="Z29" s="1"/>
  <c r="X27"/>
  <c r="W27"/>
  <c r="V27"/>
  <c r="U27"/>
  <c r="T27"/>
  <c r="Z27" s="1"/>
  <c r="X26"/>
  <c r="W26"/>
  <c r="V26"/>
  <c r="U26"/>
  <c r="T26"/>
  <c r="Z26" s="1"/>
  <c r="X25"/>
  <c r="W25"/>
  <c r="V25"/>
  <c r="U25"/>
  <c r="T25"/>
  <c r="Z25" s="1"/>
  <c r="W24"/>
  <c r="V24"/>
  <c r="U24"/>
  <c r="Z24"/>
  <c r="X23"/>
  <c r="W23"/>
  <c r="V23"/>
  <c r="U23"/>
  <c r="T23"/>
  <c r="Z23" s="1"/>
  <c r="X22"/>
  <c r="W22"/>
  <c r="V22"/>
  <c r="U22"/>
  <c r="T22"/>
  <c r="Z22" s="1"/>
  <c r="X16"/>
  <c r="W16"/>
  <c r="V16"/>
  <c r="U16"/>
  <c r="T16"/>
  <c r="Z16" s="1"/>
  <c r="X15"/>
  <c r="W15"/>
  <c r="V15"/>
  <c r="U15"/>
  <c r="T15"/>
  <c r="Z15" s="1"/>
  <c r="X14"/>
  <c r="W14"/>
  <c r="V14"/>
  <c r="U14"/>
  <c r="T14"/>
  <c r="Z14" s="1"/>
  <c r="X13"/>
  <c r="W13"/>
  <c r="V13"/>
  <c r="U13"/>
  <c r="T13"/>
  <c r="Z13" s="1"/>
  <c r="X12"/>
  <c r="W12"/>
  <c r="V12"/>
  <c r="U12"/>
  <c r="Z12" s="1"/>
  <c r="T12"/>
  <c r="X10"/>
  <c r="W10"/>
  <c r="V10"/>
  <c r="U10"/>
  <c r="T10"/>
  <c r="Z10" s="1"/>
  <c r="X9"/>
  <c r="W9"/>
  <c r="V9"/>
  <c r="U9"/>
  <c r="Z9" s="1"/>
  <c r="T9"/>
  <c r="X8"/>
  <c r="W8"/>
  <c r="V8"/>
  <c r="U8"/>
  <c r="T8"/>
  <c r="Z8" s="1"/>
  <c r="X7"/>
  <c r="W7"/>
  <c r="V7"/>
  <c r="U7"/>
  <c r="Z7" s="1"/>
  <c r="T7"/>
  <c r="X6"/>
  <c r="W6"/>
  <c r="V6"/>
  <c r="U6"/>
  <c r="T6"/>
  <c r="Z6" s="1"/>
  <c r="X5"/>
  <c r="W5"/>
  <c r="V5"/>
  <c r="U5"/>
  <c r="Z5" s="1"/>
  <c r="T5"/>
</calcChain>
</file>

<file path=xl/sharedStrings.xml><?xml version="1.0" encoding="utf-8"?>
<sst xmlns="http://schemas.openxmlformats.org/spreadsheetml/2006/main" count="273" uniqueCount="40">
  <si>
    <t>initial cell numbers/ml</t>
    <phoneticPr fontId="1" type="noConversion"/>
  </si>
  <si>
    <t>final cell numbers/ml</t>
    <phoneticPr fontId="1" type="noConversion"/>
  </si>
  <si>
    <t>duration of batch cycle/day</t>
    <phoneticPr fontId="1" type="noConversion"/>
  </si>
  <si>
    <r>
      <t>u (day</t>
    </r>
    <r>
      <rPr>
        <vertAlign val="superscript"/>
        <sz val="11"/>
        <color theme="1"/>
        <rFont val="宋体"/>
        <family val="3"/>
        <charset val="134"/>
        <scheme val="minor"/>
      </rPr>
      <t>-1</t>
    </r>
    <r>
      <rPr>
        <sz val="11"/>
        <color theme="1"/>
        <rFont val="宋体"/>
        <family val="2"/>
        <charset val="134"/>
        <scheme val="minor"/>
      </rPr>
      <t>)</t>
    </r>
    <phoneticPr fontId="1" type="noConversion"/>
  </si>
  <si>
    <r>
      <rPr>
        <sz val="11"/>
        <color theme="1"/>
        <rFont val="宋体"/>
        <family val="3"/>
        <charset val="134"/>
        <scheme val="minor"/>
      </rPr>
      <t>8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</si>
  <si>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t>replicate 1</t>
    <phoneticPr fontId="1" type="noConversion"/>
  </si>
  <si>
    <t>replicate 2</t>
    <phoneticPr fontId="1" type="noConversion"/>
  </si>
  <si>
    <t>replicate 3</t>
    <phoneticPr fontId="1" type="noConversion"/>
  </si>
  <si>
    <t>replicate 4</t>
    <phoneticPr fontId="1" type="noConversion"/>
  </si>
  <si>
    <t>replicate 5</t>
    <phoneticPr fontId="1" type="noConversion"/>
  </si>
  <si>
    <t>average of 5 replicates</t>
    <phoneticPr fontId="1" type="noConversion"/>
  </si>
  <si>
    <t>A1 M23</t>
    <phoneticPr fontId="1" type="noConversion"/>
  </si>
  <si>
    <r>
      <t xml:space="preserve">8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</si>
  <si>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t>A2 M22</t>
    <phoneticPr fontId="1" type="noConversion"/>
  </si>
  <si>
    <t>A3 M21</t>
    <phoneticPr fontId="1" type="noConversion"/>
  </si>
  <si>
    <t>A4 M19</t>
    <phoneticPr fontId="1" type="noConversion"/>
  </si>
  <si>
    <t>A5 M13</t>
    <phoneticPr fontId="1" type="noConversion"/>
  </si>
  <si>
    <t>A6 M10</t>
    <phoneticPr fontId="1" type="noConversion"/>
  </si>
  <si>
    <t>B1 85</t>
    <phoneticPr fontId="1" type="noConversion"/>
  </si>
  <si>
    <t>B2 63</t>
    <phoneticPr fontId="1" type="noConversion"/>
  </si>
  <si>
    <t>B3 62</t>
    <phoneticPr fontId="1" type="noConversion"/>
  </si>
  <si>
    <t>B4 41</t>
    <phoneticPr fontId="1" type="noConversion"/>
  </si>
  <si>
    <t>B5 17</t>
    <phoneticPr fontId="1" type="noConversion"/>
  </si>
  <si>
    <r>
      <t xml:space="preserve">15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</si>
  <si>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r>
      <rPr>
        <sz val="11"/>
        <color theme="1"/>
        <rFont val="宋体"/>
        <family val="3"/>
        <charset val="134"/>
        <scheme val="minor"/>
      </rPr>
      <t>15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</si>
  <si>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t>duration of batch cycle</t>
    <phoneticPr fontId="1" type="noConversion"/>
  </si>
  <si>
    <r>
      <t xml:space="preserve">18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</si>
  <si>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family val="2"/>
        <charset val="134"/>
        <scheme val="minor"/>
      </rPr>
      <t xml:space="preserve">8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</si>
  <si>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r>
      <rPr>
        <sz val="11"/>
        <color theme="1"/>
        <rFont val="宋体"/>
        <family val="3"/>
        <charset val="134"/>
        <scheme val="minor"/>
      </rPr>
      <t>22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</si>
  <si>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r>
      <rPr>
        <sz val="11"/>
        <color theme="1"/>
        <rFont val="宋体"/>
        <family val="3"/>
        <charset val="134"/>
        <scheme val="minor"/>
      </rPr>
      <t>26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</si>
  <si>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r>
      <t>27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</si>
  <si>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t>A1 M23</t>
  </si>
  <si>
    <r>
      <rPr>
        <sz val="11"/>
        <color theme="1"/>
        <rFont val="宋体"/>
        <family val="3"/>
        <charset val="134"/>
        <scheme val="minor"/>
      </rPr>
      <t>27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</si>
  <si>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t>A3 M21</t>
  </si>
  <si>
    <t>A4 M19</t>
  </si>
  <si>
    <t>A5 M13</t>
  </si>
  <si>
    <t>A6 M10</t>
  </si>
  <si>
    <t>B1 85</t>
  </si>
  <si>
    <r>
      <t>28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</si>
  <si>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2"/>
        <charset val="134"/>
        <scheme val="minor"/>
      </rPr>
      <t xml:space="preserve">8 </t>
    </r>
    <r>
      <rPr>
        <vertAlign val="superscript"/>
        <sz val="11"/>
        <color theme="1"/>
        <rFont val="宋体"/>
        <family val="3"/>
        <charset val="134"/>
        <scheme val="minor"/>
      </rPr>
      <t>o</t>
    </r>
    <r>
      <rPr>
        <sz val="11"/>
        <color theme="1"/>
        <rFont val="宋体"/>
        <family val="2"/>
        <charset val="134"/>
        <scheme val="minor"/>
      </rPr>
      <t>C</t>
    </r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</si>
</sst>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vertAlign val="superscript"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Z119"/>
  <sheetViews>
    <sheetView tabSelected="1" topLeftCell="M100" workbookViewId="0">
      <selection activeCell="AC111" sqref="AC111"/>
    </sheetView>
  </sheetViews>
  <sheetFormatPr defaultRowHeight="13.5"/>
  <cols>
    <col min="2" max="2" width="12.75" customWidth="1"/>
    <col min="3" max="3" width="12" customWidth="1"/>
    <col min="4" max="4" width="12.5" customWidth="1"/>
    <col min="5" max="5" width="11.5" customWidth="1"/>
    <col min="6" max="6" width="10.875" customWidth="1"/>
    <col min="8" max="8" width="12.75" customWidth="1"/>
    <col min="9" max="9" width="11.5" customWidth="1"/>
    <col min="10" max="10" width="11.875" customWidth="1"/>
    <col min="11" max="11" width="11.75" customWidth="1"/>
    <col min="12" max="12" width="11.625" customWidth="1"/>
    <col min="20" max="20" width="12.75" customWidth="1"/>
    <col min="21" max="21" width="12.625" customWidth="1"/>
    <col min="22" max="22" width="12.125" customWidth="1"/>
    <col min="23" max="23" width="13.625" customWidth="1"/>
    <col min="24" max="24" width="10.875" customWidth="1"/>
  </cols>
  <sheetData>
    <row r="2" spans="1:26" ht="15.75">
      <c r="B2" t="s">
        <v>0</v>
      </c>
      <c r="H2" t="s">
        <v>1</v>
      </c>
      <c r="N2" t="s">
        <v>2</v>
      </c>
      <c r="T2" t="s">
        <v>3</v>
      </c>
      <c r="Z2" t="s">
        <v>3</v>
      </c>
    </row>
    <row r="3" spans="1:26" ht="15.75">
      <c r="A3" s="1" t="s">
        <v>4</v>
      </c>
      <c r="B3" t="s">
        <v>5</v>
      </c>
      <c r="C3" t="s">
        <v>6</v>
      </c>
      <c r="D3" t="s">
        <v>7</v>
      </c>
      <c r="E3" t="s">
        <v>8</v>
      </c>
      <c r="F3" t="s">
        <v>9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N3" t="s">
        <v>5</v>
      </c>
      <c r="O3" t="s">
        <v>6</v>
      </c>
      <c r="P3" t="s">
        <v>7</v>
      </c>
      <c r="Q3" t="s">
        <v>8</v>
      </c>
      <c r="R3" t="s">
        <v>9</v>
      </c>
      <c r="T3" t="s">
        <v>5</v>
      </c>
      <c r="U3" t="s">
        <v>6</v>
      </c>
      <c r="V3" t="s">
        <v>7</v>
      </c>
      <c r="W3" t="s">
        <v>8</v>
      </c>
      <c r="X3" t="s">
        <v>9</v>
      </c>
      <c r="Z3" t="s">
        <v>10</v>
      </c>
    </row>
    <row r="5" spans="1:26" ht="15.75">
      <c r="A5" t="s">
        <v>11</v>
      </c>
      <c r="B5">
        <v>321</v>
      </c>
      <c r="C5">
        <v>321</v>
      </c>
      <c r="D5">
        <v>321</v>
      </c>
      <c r="E5">
        <v>321</v>
      </c>
      <c r="F5">
        <v>321</v>
      </c>
      <c r="G5" s="2"/>
      <c r="H5" s="2">
        <v>12913</v>
      </c>
      <c r="I5" s="2">
        <v>14910</v>
      </c>
      <c r="J5" s="2">
        <v>15683</v>
      </c>
      <c r="K5" s="2">
        <v>13227</v>
      </c>
      <c r="L5" s="2">
        <v>12567</v>
      </c>
      <c r="N5" s="2">
        <v>13</v>
      </c>
      <c r="O5" s="2">
        <v>13</v>
      </c>
      <c r="P5" s="2">
        <v>13</v>
      </c>
      <c r="Q5" s="2">
        <v>13</v>
      </c>
      <c r="R5" s="2">
        <v>13</v>
      </c>
      <c r="S5" t="s">
        <v>12</v>
      </c>
      <c r="T5">
        <f t="shared" ref="T5:X10" si="0">(LN(H5)-LN(B5))/N5</f>
        <v>0.28419605474743348</v>
      </c>
      <c r="U5">
        <f t="shared" si="0"/>
        <v>0.29525740650990523</v>
      </c>
      <c r="V5">
        <f t="shared" si="0"/>
        <v>0.29914549838495452</v>
      </c>
      <c r="W5">
        <f t="shared" si="0"/>
        <v>0.28604418083815619</v>
      </c>
      <c r="X5">
        <f t="shared" si="0"/>
        <v>0.28210680665270221</v>
      </c>
      <c r="Z5">
        <f>AVERAGE(T5:X5)</f>
        <v>0.28934998942663032</v>
      </c>
    </row>
    <row r="6" spans="1:26">
      <c r="A6" t="s">
        <v>13</v>
      </c>
      <c r="B6">
        <v>321</v>
      </c>
      <c r="C6">
        <v>321</v>
      </c>
      <c r="D6">
        <v>321</v>
      </c>
      <c r="E6">
        <v>321</v>
      </c>
      <c r="F6">
        <v>321</v>
      </c>
      <c r="H6" s="2">
        <v>31017</v>
      </c>
      <c r="I6" s="2">
        <v>26040</v>
      </c>
      <c r="J6" s="2">
        <v>26497</v>
      </c>
      <c r="K6" s="2">
        <v>28716</v>
      </c>
      <c r="L6" s="2">
        <v>31443</v>
      </c>
      <c r="N6" s="2">
        <v>12</v>
      </c>
      <c r="O6" s="2">
        <v>12</v>
      </c>
      <c r="P6" s="2">
        <v>12</v>
      </c>
      <c r="Q6" s="2">
        <v>12</v>
      </c>
      <c r="R6" s="2">
        <v>12</v>
      </c>
      <c r="T6">
        <f t="shared" si="0"/>
        <v>0.38090413309373233</v>
      </c>
      <c r="U6">
        <f t="shared" si="0"/>
        <v>0.36632899776604083</v>
      </c>
      <c r="V6">
        <f t="shared" si="0"/>
        <v>0.36777880624072257</v>
      </c>
      <c r="W6">
        <f t="shared" si="0"/>
        <v>0.37448071788052983</v>
      </c>
      <c r="X6">
        <f t="shared" si="0"/>
        <v>0.38204087822568927</v>
      </c>
      <c r="Z6">
        <f t="shared" ref="Z6:Z10" si="1">AVERAGE(T6:X6)</f>
        <v>0.37430670664134297</v>
      </c>
    </row>
    <row r="7" spans="1:26">
      <c r="A7" t="s">
        <v>14</v>
      </c>
      <c r="B7">
        <v>321</v>
      </c>
      <c r="C7">
        <v>321</v>
      </c>
      <c r="D7">
        <v>321</v>
      </c>
      <c r="E7">
        <v>321</v>
      </c>
      <c r="F7">
        <v>321</v>
      </c>
      <c r="H7" s="2">
        <v>56866</v>
      </c>
      <c r="I7" s="2">
        <v>55810</v>
      </c>
      <c r="J7" s="2">
        <v>54830</v>
      </c>
      <c r="K7" s="2">
        <v>51227</v>
      </c>
      <c r="L7" s="2">
        <v>49993</v>
      </c>
      <c r="N7" s="2">
        <v>12</v>
      </c>
      <c r="O7" s="2">
        <v>12</v>
      </c>
      <c r="P7" s="2">
        <v>12</v>
      </c>
      <c r="Q7" s="2">
        <v>12</v>
      </c>
      <c r="R7" s="2">
        <v>12</v>
      </c>
      <c r="T7">
        <f t="shared" si="0"/>
        <v>0.43141764823695389</v>
      </c>
      <c r="U7">
        <f t="shared" si="0"/>
        <v>0.42985560172103865</v>
      </c>
      <c r="V7">
        <f t="shared" si="0"/>
        <v>0.42837930377233979</v>
      </c>
      <c r="W7">
        <f t="shared" si="0"/>
        <v>0.42271507438756101</v>
      </c>
      <c r="X7">
        <f t="shared" si="0"/>
        <v>0.42068309595661263</v>
      </c>
      <c r="Z7">
        <f t="shared" si="1"/>
        <v>0.42661014481490123</v>
      </c>
    </row>
    <row r="8" spans="1:26">
      <c r="A8" t="s">
        <v>15</v>
      </c>
      <c r="B8">
        <v>321</v>
      </c>
      <c r="C8">
        <v>321</v>
      </c>
      <c r="D8">
        <v>321</v>
      </c>
      <c r="E8">
        <v>321</v>
      </c>
      <c r="F8">
        <v>321</v>
      </c>
      <c r="H8" s="2">
        <v>23980</v>
      </c>
      <c r="I8" s="2">
        <v>24457</v>
      </c>
      <c r="J8" s="2">
        <v>24263</v>
      </c>
      <c r="K8" s="2">
        <v>23757</v>
      </c>
      <c r="L8" s="2">
        <v>23587</v>
      </c>
      <c r="N8" s="2">
        <v>10</v>
      </c>
      <c r="O8" s="2">
        <v>10</v>
      </c>
      <c r="P8" s="2">
        <v>10</v>
      </c>
      <c r="Q8" s="2">
        <v>10</v>
      </c>
      <c r="R8" s="2">
        <v>10</v>
      </c>
      <c r="T8">
        <f t="shared" si="0"/>
        <v>0.43135343054514885</v>
      </c>
      <c r="U8">
        <f t="shared" si="0"/>
        <v>0.43332306293658951</v>
      </c>
      <c r="V8">
        <f t="shared" si="0"/>
        <v>0.43252667120689647</v>
      </c>
      <c r="W8">
        <f t="shared" si="0"/>
        <v>0.4304191379748506</v>
      </c>
      <c r="X8">
        <f t="shared" si="0"/>
        <v>0.42970098686538594</v>
      </c>
      <c r="Z8">
        <f t="shared" si="1"/>
        <v>0.43146465790577426</v>
      </c>
    </row>
    <row r="9" spans="1:26">
      <c r="A9" t="s">
        <v>16</v>
      </c>
      <c r="B9">
        <v>321</v>
      </c>
      <c r="C9">
        <v>321</v>
      </c>
      <c r="D9">
        <v>321</v>
      </c>
      <c r="E9">
        <v>321</v>
      </c>
      <c r="F9">
        <v>321</v>
      </c>
      <c r="H9" s="2">
        <v>14736</v>
      </c>
      <c r="I9" s="2">
        <v>14713</v>
      </c>
      <c r="J9" s="2">
        <v>14570</v>
      </c>
      <c r="K9" s="2">
        <v>14201</v>
      </c>
      <c r="L9" s="2">
        <v>14690</v>
      </c>
      <c r="N9" s="2">
        <v>10</v>
      </c>
      <c r="O9" s="2">
        <v>10</v>
      </c>
      <c r="P9" s="2">
        <v>10</v>
      </c>
      <c r="Q9" s="2">
        <v>10</v>
      </c>
      <c r="R9" s="2">
        <v>10</v>
      </c>
      <c r="T9">
        <f t="shared" si="0"/>
        <v>0.38266076353650719</v>
      </c>
      <c r="U9">
        <f t="shared" si="0"/>
        <v>0.38250456125679316</v>
      </c>
      <c r="V9">
        <f t="shared" si="0"/>
        <v>0.38152787760592338</v>
      </c>
      <c r="W9">
        <f t="shared" si="0"/>
        <v>0.37896265405149965</v>
      </c>
      <c r="X9">
        <f t="shared" si="0"/>
        <v>0.38234811460379065</v>
      </c>
      <c r="Z9">
        <f t="shared" si="1"/>
        <v>0.38160079421090282</v>
      </c>
    </row>
    <row r="10" spans="1:26">
      <c r="A10" t="s">
        <v>17</v>
      </c>
      <c r="B10">
        <v>321</v>
      </c>
      <c r="C10">
        <v>321</v>
      </c>
      <c r="D10">
        <v>321</v>
      </c>
      <c r="E10">
        <v>321</v>
      </c>
      <c r="F10">
        <v>321</v>
      </c>
      <c r="H10" s="2">
        <v>36846</v>
      </c>
      <c r="I10" s="2">
        <v>35837</v>
      </c>
      <c r="J10" s="2">
        <v>36513</v>
      </c>
      <c r="K10" s="2">
        <v>34073</v>
      </c>
      <c r="L10" s="2">
        <v>35053</v>
      </c>
      <c r="N10" s="2">
        <v>10</v>
      </c>
      <c r="O10" s="2">
        <v>10</v>
      </c>
      <c r="P10" s="2">
        <v>10</v>
      </c>
      <c r="Q10" s="2">
        <v>10</v>
      </c>
      <c r="R10" s="2">
        <v>10</v>
      </c>
      <c r="T10">
        <f t="shared" si="0"/>
        <v>0.47430612204274392</v>
      </c>
      <c r="U10">
        <f t="shared" si="0"/>
        <v>0.47152950350982187</v>
      </c>
      <c r="V10">
        <f t="shared" si="0"/>
        <v>0.47339825174126504</v>
      </c>
      <c r="W10">
        <f t="shared" si="0"/>
        <v>0.46648194376549268</v>
      </c>
      <c r="X10">
        <f t="shared" si="0"/>
        <v>0.46931753576813462</v>
      </c>
      <c r="Z10">
        <f t="shared" si="1"/>
        <v>0.47100667136549157</v>
      </c>
    </row>
    <row r="12" spans="1:26">
      <c r="A12" t="s">
        <v>18</v>
      </c>
      <c r="B12">
        <v>321</v>
      </c>
      <c r="C12">
        <v>321</v>
      </c>
      <c r="D12">
        <v>321</v>
      </c>
      <c r="E12">
        <v>321</v>
      </c>
      <c r="F12">
        <v>321</v>
      </c>
      <c r="H12">
        <v>117867</v>
      </c>
      <c r="I12">
        <v>103933</v>
      </c>
      <c r="J12">
        <v>108367</v>
      </c>
      <c r="K12">
        <v>111967</v>
      </c>
      <c r="L12">
        <v>107600</v>
      </c>
      <c r="N12" s="2">
        <v>10</v>
      </c>
      <c r="O12" s="2">
        <v>10</v>
      </c>
      <c r="P12" s="2">
        <v>10</v>
      </c>
      <c r="Q12" s="2">
        <v>10</v>
      </c>
      <c r="R12" s="2">
        <v>10</v>
      </c>
      <c r="T12">
        <f t="shared" ref="T12:X16" si="2">(LN(H12)-LN(B12))/N12</f>
        <v>0.59058710259977987</v>
      </c>
      <c r="U12">
        <f t="shared" si="2"/>
        <v>0.57800606166184532</v>
      </c>
      <c r="V12">
        <f t="shared" si="2"/>
        <v>0.58218377704657631</v>
      </c>
      <c r="W12">
        <f t="shared" si="2"/>
        <v>0.58545183408743373</v>
      </c>
      <c r="X12">
        <f t="shared" si="2"/>
        <v>0.58147348035798052</v>
      </c>
      <c r="Z12">
        <f t="shared" ref="Z12:Z16" si="3">AVERAGE(T12:X12)</f>
        <v>0.58354045115072306</v>
      </c>
    </row>
    <row r="13" spans="1:26">
      <c r="A13" t="s">
        <v>19</v>
      </c>
      <c r="B13">
        <v>321</v>
      </c>
      <c r="C13">
        <v>321</v>
      </c>
      <c r="D13">
        <v>321</v>
      </c>
      <c r="E13">
        <v>321</v>
      </c>
      <c r="F13">
        <v>321</v>
      </c>
      <c r="H13" s="2">
        <v>113033</v>
      </c>
      <c r="I13" s="2">
        <v>104200</v>
      </c>
      <c r="J13" s="2">
        <v>109067</v>
      </c>
      <c r="K13" s="2">
        <v>110233</v>
      </c>
      <c r="L13" s="2">
        <v>113900</v>
      </c>
      <c r="N13" s="2">
        <v>10</v>
      </c>
      <c r="O13" s="2">
        <v>10</v>
      </c>
      <c r="P13" s="2">
        <v>10</v>
      </c>
      <c r="Q13" s="2">
        <v>10</v>
      </c>
      <c r="R13" s="2">
        <v>10</v>
      </c>
      <c r="T13">
        <f t="shared" si="2"/>
        <v>0.58639939673286556</v>
      </c>
      <c r="U13">
        <f t="shared" si="2"/>
        <v>0.57826262851713872</v>
      </c>
      <c r="V13">
        <f>(LN(J13)-LN(D13))/P13</f>
        <v>0.58282765281426518</v>
      </c>
      <c r="W13">
        <f t="shared" si="2"/>
        <v>0.58389104632784661</v>
      </c>
      <c r="X13">
        <f t="shared" si="2"/>
        <v>0.58716350263052575</v>
      </c>
      <c r="Z13">
        <f t="shared" si="3"/>
        <v>0.5837088454045285</v>
      </c>
    </row>
    <row r="14" spans="1:26">
      <c r="A14" t="s">
        <v>20</v>
      </c>
      <c r="B14">
        <v>321</v>
      </c>
      <c r="C14">
        <v>321</v>
      </c>
      <c r="D14">
        <v>321</v>
      </c>
      <c r="E14">
        <v>321</v>
      </c>
      <c r="F14">
        <v>321</v>
      </c>
      <c r="G14" s="2"/>
      <c r="H14" s="2">
        <v>56407</v>
      </c>
      <c r="I14" s="2">
        <v>57530</v>
      </c>
      <c r="J14" s="2">
        <v>55387</v>
      </c>
      <c r="K14" s="2">
        <v>52370</v>
      </c>
      <c r="L14" s="2">
        <v>52880</v>
      </c>
      <c r="N14" s="3">
        <v>10</v>
      </c>
      <c r="O14" s="3">
        <v>10</v>
      </c>
      <c r="P14" s="3">
        <v>10</v>
      </c>
      <c r="Q14" s="3">
        <v>10</v>
      </c>
      <c r="R14" s="3">
        <v>10</v>
      </c>
      <c r="T14">
        <f t="shared" si="2"/>
        <v>0.51689074201298713</v>
      </c>
      <c r="U14">
        <f t="shared" si="2"/>
        <v>0.51886207067273238</v>
      </c>
      <c r="V14">
        <f t="shared" si="2"/>
        <v>0.51506590650293771</v>
      </c>
      <c r="W14">
        <f t="shared" si="2"/>
        <v>0.50946480641435188</v>
      </c>
      <c r="X14">
        <f t="shared" si="2"/>
        <v>0.51043393513955526</v>
      </c>
      <c r="Z14">
        <f t="shared" si="3"/>
        <v>0.51414349214851285</v>
      </c>
    </row>
    <row r="15" spans="1:26">
      <c r="A15" t="s">
        <v>21</v>
      </c>
      <c r="B15">
        <v>321</v>
      </c>
      <c r="C15">
        <v>321</v>
      </c>
      <c r="D15">
        <v>321</v>
      </c>
      <c r="E15">
        <v>321</v>
      </c>
      <c r="F15">
        <v>321</v>
      </c>
      <c r="G15" s="2"/>
      <c r="H15" s="2">
        <v>64547</v>
      </c>
      <c r="I15" s="2">
        <v>61967</v>
      </c>
      <c r="J15" s="2">
        <v>64193</v>
      </c>
      <c r="K15" s="2">
        <v>63923</v>
      </c>
      <c r="L15" s="2">
        <v>68363</v>
      </c>
      <c r="N15" s="2">
        <v>10</v>
      </c>
      <c r="O15" s="2">
        <v>10</v>
      </c>
      <c r="P15" s="2">
        <v>10</v>
      </c>
      <c r="Q15" s="2">
        <v>10</v>
      </c>
      <c r="R15" s="2">
        <v>10</v>
      </c>
      <c r="T15">
        <f t="shared" si="2"/>
        <v>0.53037077964644386</v>
      </c>
      <c r="U15">
        <f t="shared" si="2"/>
        <v>0.52629161411330894</v>
      </c>
      <c r="V15">
        <f t="shared" si="2"/>
        <v>0.52982083263354551</v>
      </c>
      <c r="W15">
        <f t="shared" si="2"/>
        <v>0.5293993389875874</v>
      </c>
      <c r="X15">
        <f t="shared" si="2"/>
        <v>0.53611458984496285</v>
      </c>
      <c r="Z15">
        <f t="shared" si="3"/>
        <v>0.53039943104516973</v>
      </c>
    </row>
    <row r="16" spans="1:26">
      <c r="A16" t="s">
        <v>22</v>
      </c>
      <c r="B16">
        <v>321</v>
      </c>
      <c r="C16">
        <v>321</v>
      </c>
      <c r="D16">
        <v>321</v>
      </c>
      <c r="E16">
        <v>321</v>
      </c>
      <c r="F16">
        <v>321</v>
      </c>
      <c r="H16" s="2">
        <v>125633</v>
      </c>
      <c r="I16" s="2">
        <v>119533</v>
      </c>
      <c r="J16" s="2">
        <v>124633</v>
      </c>
      <c r="K16" s="2">
        <v>126767</v>
      </c>
      <c r="L16" s="2">
        <v>118700</v>
      </c>
      <c r="N16" s="2">
        <v>10</v>
      </c>
      <c r="O16" s="2">
        <v>10</v>
      </c>
      <c r="P16" s="2">
        <v>10</v>
      </c>
      <c r="Q16" s="2">
        <v>10</v>
      </c>
      <c r="R16" s="2">
        <v>10</v>
      </c>
      <c r="T16">
        <f>(LN(H16)-LN(B16))/N16</f>
        <v>0.59696791142299155</v>
      </c>
      <c r="U16">
        <f t="shared" si="2"/>
        <v>0.59199066397287348</v>
      </c>
      <c r="V16">
        <f t="shared" si="2"/>
        <v>0.59616875746516018</v>
      </c>
      <c r="W16">
        <f>(LN(K16)-LN(E16))/Q16</f>
        <v>0.59786649116177926</v>
      </c>
      <c r="X16">
        <f t="shared" si="2"/>
        <v>0.59129134574677433</v>
      </c>
      <c r="Z16">
        <f t="shared" si="3"/>
        <v>0.59485703395391576</v>
      </c>
    </row>
    <row r="19" spans="1:26" ht="15.75">
      <c r="B19" t="s">
        <v>0</v>
      </c>
      <c r="H19" t="s">
        <v>1</v>
      </c>
      <c r="N19" t="s">
        <v>2</v>
      </c>
      <c r="T19" t="s">
        <v>3</v>
      </c>
      <c r="Z19" t="s">
        <v>3</v>
      </c>
    </row>
    <row r="20" spans="1:26" ht="15.75">
      <c r="A20" t="s">
        <v>23</v>
      </c>
      <c r="B20" t="s">
        <v>5</v>
      </c>
      <c r="C20" t="s">
        <v>6</v>
      </c>
      <c r="D20" t="s">
        <v>7</v>
      </c>
      <c r="E20" t="s">
        <v>8</v>
      </c>
      <c r="F20" t="s">
        <v>9</v>
      </c>
      <c r="H20" t="s">
        <v>5</v>
      </c>
      <c r="I20" t="s">
        <v>6</v>
      </c>
      <c r="J20" t="s">
        <v>7</v>
      </c>
      <c r="K20" t="s">
        <v>8</v>
      </c>
      <c r="L20" t="s">
        <v>9</v>
      </c>
      <c r="N20" t="s">
        <v>5</v>
      </c>
      <c r="O20" t="s">
        <v>6</v>
      </c>
      <c r="P20" t="s">
        <v>7</v>
      </c>
      <c r="Q20" t="s">
        <v>8</v>
      </c>
      <c r="R20" t="s">
        <v>9</v>
      </c>
      <c r="T20" t="s">
        <v>5</v>
      </c>
      <c r="U20" t="s">
        <v>6</v>
      </c>
      <c r="V20" t="s">
        <v>7</v>
      </c>
      <c r="W20" t="s">
        <v>8</v>
      </c>
      <c r="X20" t="s">
        <v>9</v>
      </c>
      <c r="Z20" t="s">
        <v>10</v>
      </c>
    </row>
    <row r="22" spans="1:26" ht="15.75">
      <c r="A22" t="s">
        <v>11</v>
      </c>
      <c r="B22">
        <v>322</v>
      </c>
      <c r="C22">
        <v>322</v>
      </c>
      <c r="D22">
        <v>322</v>
      </c>
      <c r="E22">
        <v>322</v>
      </c>
      <c r="F22">
        <v>322</v>
      </c>
      <c r="H22">
        <v>36357</v>
      </c>
      <c r="I22">
        <v>35427</v>
      </c>
      <c r="J22">
        <v>36273</v>
      </c>
      <c r="K22">
        <v>36833</v>
      </c>
      <c r="L22">
        <v>36423</v>
      </c>
      <c r="N22">
        <v>4</v>
      </c>
      <c r="O22">
        <v>4</v>
      </c>
      <c r="P22">
        <v>4</v>
      </c>
      <c r="Q22">
        <v>4</v>
      </c>
      <c r="R22">
        <v>4</v>
      </c>
      <c r="S22" s="1" t="s">
        <v>24</v>
      </c>
      <c r="T22">
        <f t="shared" ref="T22:X27" si="4">(LN(H22)-LN(B22))/N22</f>
        <v>1.1816476227730472</v>
      </c>
      <c r="U22">
        <f t="shared" si="4"/>
        <v>1.1751694936812456</v>
      </c>
      <c r="V22">
        <f t="shared" si="4"/>
        <v>1.181069349074487</v>
      </c>
      <c r="W22">
        <f t="shared" si="4"/>
        <v>1.1848994789781804</v>
      </c>
      <c r="X22">
        <f>(LN(L22)-LN(F22))/R22</f>
        <v>1.1821010441669193</v>
      </c>
      <c r="Z22">
        <f>AVERAGE(T22:X22)</f>
        <v>1.1809773977347757</v>
      </c>
    </row>
    <row r="23" spans="1:26">
      <c r="A23" t="s">
        <v>13</v>
      </c>
      <c r="B23">
        <v>322</v>
      </c>
      <c r="C23">
        <v>322</v>
      </c>
      <c r="D23">
        <v>322</v>
      </c>
      <c r="E23">
        <v>322</v>
      </c>
      <c r="F23">
        <v>322</v>
      </c>
      <c r="H23">
        <v>38307</v>
      </c>
      <c r="I23">
        <v>35353</v>
      </c>
      <c r="J23">
        <v>33683</v>
      </c>
      <c r="K23">
        <v>35557</v>
      </c>
      <c r="L23">
        <v>33867</v>
      </c>
      <c r="N23">
        <v>4</v>
      </c>
      <c r="O23">
        <v>4</v>
      </c>
      <c r="P23">
        <v>4</v>
      </c>
      <c r="Q23">
        <v>4</v>
      </c>
      <c r="R23">
        <v>4</v>
      </c>
      <c r="T23">
        <f t="shared" si="4"/>
        <v>1.1947090951370956</v>
      </c>
      <c r="U23">
        <f t="shared" si="4"/>
        <v>1.1746467469522117</v>
      </c>
      <c r="V23">
        <f t="shared" si="4"/>
        <v>1.1625492481198094</v>
      </c>
      <c r="W23">
        <f t="shared" si="4"/>
        <v>1.176085194017527</v>
      </c>
      <c r="X23">
        <f t="shared" si="4"/>
        <v>1.1639112055963121</v>
      </c>
      <c r="Z23">
        <f t="shared" ref="Z23:Z51" si="5">AVERAGE(T23:X23)</f>
        <v>1.1743802979645912</v>
      </c>
    </row>
    <row r="24" spans="1:26">
      <c r="A24" t="s">
        <v>14</v>
      </c>
      <c r="B24">
        <v>322</v>
      </c>
      <c r="C24">
        <v>322</v>
      </c>
      <c r="D24">
        <v>322</v>
      </c>
      <c r="E24">
        <v>322</v>
      </c>
      <c r="F24">
        <v>322</v>
      </c>
      <c r="H24">
        <v>38460</v>
      </c>
      <c r="I24">
        <v>40587</v>
      </c>
      <c r="J24">
        <v>36413</v>
      </c>
      <c r="K24">
        <v>36927</v>
      </c>
      <c r="L24">
        <v>36597</v>
      </c>
      <c r="N24">
        <v>4</v>
      </c>
      <c r="O24">
        <v>4</v>
      </c>
      <c r="P24">
        <v>4</v>
      </c>
      <c r="Q24">
        <v>4</v>
      </c>
      <c r="R24">
        <v>4</v>
      </c>
      <c r="T24">
        <f>(LN(H24)-LN(B24))/N24</f>
        <v>1.1957056183995904</v>
      </c>
      <c r="U24">
        <f t="shared" si="4"/>
        <v>1.2091628879317655</v>
      </c>
      <c r="V24">
        <f t="shared" si="4"/>
        <v>1.1820323967943094</v>
      </c>
      <c r="W24">
        <f t="shared" si="4"/>
        <v>1.1855366810584993</v>
      </c>
      <c r="X24">
        <f>(LN(L24)-LN(F24))/R24</f>
        <v>1.1832925008181099</v>
      </c>
      <c r="Z24">
        <f t="shared" si="5"/>
        <v>1.1911460170004549</v>
      </c>
    </row>
    <row r="25" spans="1:26">
      <c r="A25" t="s">
        <v>15</v>
      </c>
      <c r="B25">
        <v>322</v>
      </c>
      <c r="C25">
        <v>322</v>
      </c>
      <c r="D25">
        <v>322</v>
      </c>
      <c r="E25">
        <v>322</v>
      </c>
      <c r="F25">
        <v>322</v>
      </c>
      <c r="H25">
        <v>47040</v>
      </c>
      <c r="I25">
        <v>46057</v>
      </c>
      <c r="J25">
        <v>44957</v>
      </c>
      <c r="K25">
        <v>45776</v>
      </c>
      <c r="L25">
        <v>45270</v>
      </c>
      <c r="N25">
        <v>4</v>
      </c>
      <c r="O25">
        <v>4</v>
      </c>
      <c r="P25">
        <v>4</v>
      </c>
      <c r="Q25">
        <v>4</v>
      </c>
      <c r="R25">
        <v>4</v>
      </c>
      <c r="T25">
        <f t="shared" si="4"/>
        <v>1.2460505092570249</v>
      </c>
      <c r="U25">
        <f t="shared" si="4"/>
        <v>1.2407708733182763</v>
      </c>
      <c r="V25">
        <f t="shared" si="4"/>
        <v>1.2347275527045598</v>
      </c>
      <c r="W25">
        <f t="shared" si="4"/>
        <v>1.2392409174363705</v>
      </c>
      <c r="X25">
        <f t="shared" si="4"/>
        <v>1.2364620737213992</v>
      </c>
      <c r="Z25">
        <f t="shared" si="5"/>
        <v>1.2394503852875263</v>
      </c>
    </row>
    <row r="26" spans="1:26">
      <c r="A26" t="s">
        <v>16</v>
      </c>
      <c r="B26">
        <v>322</v>
      </c>
      <c r="C26">
        <v>322</v>
      </c>
      <c r="D26">
        <v>322</v>
      </c>
      <c r="E26">
        <v>322</v>
      </c>
      <c r="F26">
        <v>322</v>
      </c>
      <c r="H26">
        <v>26037</v>
      </c>
      <c r="I26">
        <v>26553</v>
      </c>
      <c r="J26">
        <v>29100</v>
      </c>
      <c r="K26">
        <v>26377</v>
      </c>
      <c r="L26">
        <v>25890</v>
      </c>
      <c r="N26">
        <v>4</v>
      </c>
      <c r="O26">
        <v>4</v>
      </c>
      <c r="P26">
        <v>4</v>
      </c>
      <c r="Q26">
        <v>4</v>
      </c>
      <c r="R26">
        <v>4</v>
      </c>
      <c r="T26">
        <f t="shared" si="4"/>
        <v>1.0981805841919865</v>
      </c>
      <c r="U26">
        <f t="shared" si="4"/>
        <v>1.1030866172731444</v>
      </c>
      <c r="V26">
        <f t="shared" si="4"/>
        <v>1.1259854769037938</v>
      </c>
      <c r="W26">
        <f t="shared" si="4"/>
        <v>1.1014240379357356</v>
      </c>
      <c r="X26">
        <f t="shared" si="4"/>
        <v>1.0967651318002938</v>
      </c>
      <c r="Z26">
        <f t="shared" si="5"/>
        <v>1.1050883696209908</v>
      </c>
    </row>
    <row r="27" spans="1:26">
      <c r="A27" t="s">
        <v>17</v>
      </c>
      <c r="B27">
        <v>322</v>
      </c>
      <c r="C27">
        <v>322</v>
      </c>
      <c r="D27">
        <v>322</v>
      </c>
      <c r="E27">
        <v>322</v>
      </c>
      <c r="F27">
        <v>322</v>
      </c>
      <c r="H27">
        <v>45093</v>
      </c>
      <c r="I27">
        <v>43897</v>
      </c>
      <c r="J27">
        <v>44980</v>
      </c>
      <c r="K27">
        <v>43363</v>
      </c>
      <c r="L27">
        <v>45140</v>
      </c>
      <c r="N27">
        <v>4</v>
      </c>
      <c r="O27">
        <v>4</v>
      </c>
      <c r="P27">
        <v>4</v>
      </c>
      <c r="Q27">
        <v>4</v>
      </c>
      <c r="R27">
        <v>4</v>
      </c>
      <c r="T27">
        <f t="shared" si="4"/>
        <v>1.2354826893142317</v>
      </c>
      <c r="U27">
        <f>(LN(I27)-LN(C27))/O27</f>
        <v>1.2287624285134813</v>
      </c>
      <c r="V27">
        <f t="shared" si="4"/>
        <v>1.2348554199922246</v>
      </c>
      <c r="W27">
        <f>(LN(K27)-LN(E27))/Q27</f>
        <v>1.2257025690919021</v>
      </c>
      <c r="X27">
        <f t="shared" si="4"/>
        <v>1.2357431262067795</v>
      </c>
      <c r="Z27">
        <f t="shared" si="5"/>
        <v>1.232109246623724</v>
      </c>
    </row>
    <row r="29" spans="1:26">
      <c r="A29" t="s">
        <v>18</v>
      </c>
      <c r="B29">
        <v>322</v>
      </c>
      <c r="C29">
        <v>322</v>
      </c>
      <c r="D29">
        <v>322</v>
      </c>
      <c r="E29">
        <v>322</v>
      </c>
      <c r="F29">
        <v>322</v>
      </c>
      <c r="H29">
        <v>37783</v>
      </c>
      <c r="I29">
        <v>35297</v>
      </c>
      <c r="J29">
        <v>35240</v>
      </c>
      <c r="K29">
        <v>36917</v>
      </c>
      <c r="L29">
        <v>36297</v>
      </c>
      <c r="N29">
        <v>4</v>
      </c>
      <c r="O29">
        <v>4</v>
      </c>
      <c r="P29">
        <v>4</v>
      </c>
      <c r="Q29">
        <v>4</v>
      </c>
      <c r="R29">
        <v>4</v>
      </c>
      <c r="T29">
        <f t="shared" ref="T29:X33" si="6">(LN(H29)-LN(B29))/N29</f>
        <v>1.1912657498630539</v>
      </c>
      <c r="U29">
        <f t="shared" si="6"/>
        <v>1.1742504269824461</v>
      </c>
      <c r="V29">
        <f t="shared" si="6"/>
        <v>1.1738463836264268</v>
      </c>
      <c r="W29">
        <f>(LN(K29)-LN(E29))/Q29</f>
        <v>1.1854689707498678</v>
      </c>
      <c r="X29">
        <f t="shared" si="6"/>
        <v>1.1812347066662947</v>
      </c>
      <c r="Z29">
        <f t="shared" si="5"/>
        <v>1.1812132475776178</v>
      </c>
    </row>
    <row r="30" spans="1:26">
      <c r="A30" t="s">
        <v>19</v>
      </c>
      <c r="B30">
        <v>322</v>
      </c>
      <c r="C30">
        <v>322</v>
      </c>
      <c r="D30">
        <v>322</v>
      </c>
      <c r="E30">
        <v>322</v>
      </c>
      <c r="F30">
        <v>322</v>
      </c>
      <c r="H30">
        <v>48400</v>
      </c>
      <c r="I30">
        <v>47570</v>
      </c>
      <c r="J30">
        <v>45963</v>
      </c>
      <c r="K30">
        <v>45097</v>
      </c>
      <c r="L30">
        <v>44463</v>
      </c>
      <c r="N30">
        <v>4</v>
      </c>
      <c r="O30">
        <v>4</v>
      </c>
      <c r="P30">
        <v>4</v>
      </c>
      <c r="Q30">
        <v>4</v>
      </c>
      <c r="R30">
        <v>4</v>
      </c>
      <c r="T30">
        <f t="shared" si="6"/>
        <v>1.2531758867900789</v>
      </c>
      <c r="U30">
        <f t="shared" si="6"/>
        <v>1.2488515109704799</v>
      </c>
      <c r="V30">
        <f t="shared" si="6"/>
        <v>1.2402601146098635</v>
      </c>
      <c r="W30">
        <f>(LN(K30)-LN(E30))/Q30</f>
        <v>1.2355048647217193</v>
      </c>
      <c r="X30">
        <f t="shared" si="6"/>
        <v>1.2319652790201538</v>
      </c>
      <c r="Z30">
        <f t="shared" si="5"/>
        <v>1.2419515312224589</v>
      </c>
    </row>
    <row r="31" spans="1:26">
      <c r="A31" t="s">
        <v>20</v>
      </c>
      <c r="B31">
        <v>322</v>
      </c>
      <c r="C31">
        <v>322</v>
      </c>
      <c r="D31">
        <v>322</v>
      </c>
      <c r="E31">
        <v>322</v>
      </c>
      <c r="F31">
        <v>322</v>
      </c>
      <c r="H31">
        <v>46300</v>
      </c>
      <c r="I31">
        <v>46683</v>
      </c>
      <c r="J31">
        <v>45070</v>
      </c>
      <c r="K31">
        <v>42710</v>
      </c>
      <c r="L31">
        <v>43777</v>
      </c>
      <c r="N31">
        <v>4</v>
      </c>
      <c r="O31">
        <v>4</v>
      </c>
      <c r="P31">
        <v>4</v>
      </c>
      <c r="Q31">
        <v>4</v>
      </c>
      <c r="R31">
        <v>4</v>
      </c>
      <c r="T31">
        <f>(LN(H31)-LN(B31))/N31</f>
        <v>1.2420864236324793</v>
      </c>
      <c r="U31">
        <f t="shared" si="6"/>
        <v>1.2441459515358027</v>
      </c>
      <c r="V31">
        <f t="shared" si="6"/>
        <v>1.2353551425350715</v>
      </c>
      <c r="W31">
        <f t="shared" si="6"/>
        <v>1.2219092045727757</v>
      </c>
      <c r="X31">
        <f t="shared" si="6"/>
        <v>1.2280780746860387</v>
      </c>
      <c r="Z31">
        <f t="shared" si="5"/>
        <v>1.2343149593924336</v>
      </c>
    </row>
    <row r="32" spans="1:26">
      <c r="A32" t="s">
        <v>21</v>
      </c>
      <c r="B32">
        <v>322</v>
      </c>
      <c r="C32">
        <v>322</v>
      </c>
      <c r="D32">
        <v>322</v>
      </c>
      <c r="E32">
        <v>322</v>
      </c>
      <c r="F32">
        <v>322</v>
      </c>
      <c r="H32">
        <v>47160</v>
      </c>
      <c r="I32">
        <v>50120</v>
      </c>
      <c r="J32">
        <v>49237</v>
      </c>
      <c r="K32">
        <v>47553</v>
      </c>
      <c r="L32">
        <v>48422</v>
      </c>
      <c r="N32">
        <v>4</v>
      </c>
      <c r="O32">
        <v>4</v>
      </c>
      <c r="P32">
        <v>4</v>
      </c>
      <c r="Q32">
        <v>4</v>
      </c>
      <c r="R32">
        <v>4</v>
      </c>
      <c r="T32">
        <f t="shared" si="6"/>
        <v>1.2466874522767246</v>
      </c>
      <c r="U32">
        <f t="shared" si="6"/>
        <v>1.2619059658663989</v>
      </c>
      <c r="V32">
        <f t="shared" si="6"/>
        <v>1.2574622767053878</v>
      </c>
      <c r="W32">
        <f t="shared" si="6"/>
        <v>1.2487621529803983</v>
      </c>
      <c r="X32">
        <f t="shared" si="6"/>
        <v>1.2532894973350923</v>
      </c>
      <c r="Z32">
        <f t="shared" si="5"/>
        <v>1.2536214690328005</v>
      </c>
    </row>
    <row r="33" spans="1:26">
      <c r="A33" t="s">
        <v>22</v>
      </c>
      <c r="B33">
        <v>322</v>
      </c>
      <c r="C33">
        <v>322</v>
      </c>
      <c r="D33">
        <v>322</v>
      </c>
      <c r="E33">
        <v>322</v>
      </c>
      <c r="F33">
        <v>322</v>
      </c>
      <c r="H33">
        <v>48597</v>
      </c>
      <c r="I33">
        <v>45873</v>
      </c>
      <c r="J33">
        <v>45007</v>
      </c>
      <c r="K33">
        <v>45513</v>
      </c>
      <c r="L33">
        <v>45480</v>
      </c>
      <c r="N33">
        <v>4</v>
      </c>
      <c r="O33">
        <v>4</v>
      </c>
      <c r="P33">
        <v>4</v>
      </c>
      <c r="Q33">
        <v>4</v>
      </c>
      <c r="R33">
        <v>4</v>
      </c>
      <c r="T33">
        <f t="shared" si="6"/>
        <v>1.2541913835109599</v>
      </c>
      <c r="U33">
        <f t="shared" si="6"/>
        <v>1.2397701105329633</v>
      </c>
      <c r="V33">
        <f t="shared" si="6"/>
        <v>1.235005441666523</v>
      </c>
      <c r="W33">
        <f t="shared" si="6"/>
        <v>1.2378004332179486</v>
      </c>
      <c r="X33">
        <f t="shared" si="6"/>
        <v>1.2376191005800159</v>
      </c>
      <c r="Z33">
        <f t="shared" si="5"/>
        <v>1.2408772939016821</v>
      </c>
    </row>
    <row r="37" spans="1:26" ht="15.75">
      <c r="B37" t="s">
        <v>0</v>
      </c>
      <c r="H37" t="s">
        <v>1</v>
      </c>
      <c r="N37" t="s">
        <v>25</v>
      </c>
      <c r="T37" t="s">
        <v>3</v>
      </c>
      <c r="Z37" t="s">
        <v>3</v>
      </c>
    </row>
    <row r="38" spans="1:26" ht="15.75">
      <c r="A38" t="s">
        <v>26</v>
      </c>
      <c r="B38" t="s">
        <v>5</v>
      </c>
      <c r="C38" t="s">
        <v>6</v>
      </c>
      <c r="D38" t="s">
        <v>7</v>
      </c>
      <c r="E38" t="s">
        <v>8</v>
      </c>
      <c r="F38" t="s">
        <v>9</v>
      </c>
      <c r="H38" t="s">
        <v>5</v>
      </c>
      <c r="I38" t="s">
        <v>6</v>
      </c>
      <c r="J38" t="s">
        <v>7</v>
      </c>
      <c r="K38" t="s">
        <v>8</v>
      </c>
      <c r="L38" t="s">
        <v>9</v>
      </c>
      <c r="N38" t="s">
        <v>5</v>
      </c>
      <c r="O38" t="s">
        <v>6</v>
      </c>
      <c r="P38" t="s">
        <v>7</v>
      </c>
      <c r="Q38" t="s">
        <v>8</v>
      </c>
      <c r="R38" t="s">
        <v>9</v>
      </c>
      <c r="T38" t="s">
        <v>5</v>
      </c>
      <c r="U38" t="s">
        <v>6</v>
      </c>
      <c r="V38" t="s">
        <v>7</v>
      </c>
      <c r="W38" t="s">
        <v>8</v>
      </c>
      <c r="X38" t="s">
        <v>9</v>
      </c>
      <c r="Z38" t="s">
        <v>10</v>
      </c>
    </row>
    <row r="40" spans="1:26" ht="15.75">
      <c r="A40" t="s">
        <v>11</v>
      </c>
      <c r="B40">
        <v>322</v>
      </c>
      <c r="C40">
        <v>322</v>
      </c>
      <c r="D40">
        <v>322</v>
      </c>
      <c r="E40">
        <v>322</v>
      </c>
      <c r="F40">
        <v>322</v>
      </c>
      <c r="H40">
        <v>67983</v>
      </c>
      <c r="I40">
        <v>67827</v>
      </c>
      <c r="J40">
        <v>69420</v>
      </c>
      <c r="K40">
        <v>69327</v>
      </c>
      <c r="L40">
        <v>73637</v>
      </c>
      <c r="N40">
        <v>4</v>
      </c>
      <c r="O40">
        <v>4</v>
      </c>
      <c r="P40">
        <v>4</v>
      </c>
      <c r="Q40">
        <v>4</v>
      </c>
      <c r="R40">
        <v>4</v>
      </c>
      <c r="S40" s="1" t="s">
        <v>27</v>
      </c>
      <c r="T40">
        <f t="shared" ref="T40:X45" si="7">(LN(H40)-LN(B40))/N40</f>
        <v>1.3381153518396567</v>
      </c>
      <c r="U40">
        <f t="shared" si="7"/>
        <v>1.3375410198000042</v>
      </c>
      <c r="V40">
        <f t="shared" si="7"/>
        <v>1.3433446859678422</v>
      </c>
      <c r="W40">
        <f t="shared" si="7"/>
        <v>1.3430095435361942</v>
      </c>
      <c r="X40">
        <f t="shared" si="7"/>
        <v>1.3580878375609524</v>
      </c>
      <c r="Z40">
        <f t="shared" si="5"/>
        <v>1.3440196877409298</v>
      </c>
    </row>
    <row r="41" spans="1:26">
      <c r="A41" t="s">
        <v>13</v>
      </c>
      <c r="B41">
        <v>322</v>
      </c>
      <c r="C41">
        <v>322</v>
      </c>
      <c r="D41">
        <v>322</v>
      </c>
      <c r="E41">
        <v>322</v>
      </c>
      <c r="F41">
        <v>322</v>
      </c>
      <c r="H41">
        <v>69603</v>
      </c>
      <c r="I41">
        <v>68363</v>
      </c>
      <c r="J41">
        <v>67627</v>
      </c>
      <c r="K41">
        <v>66260</v>
      </c>
      <c r="L41">
        <v>65257</v>
      </c>
      <c r="N41">
        <v>4</v>
      </c>
      <c r="O41">
        <v>4</v>
      </c>
      <c r="P41">
        <v>4</v>
      </c>
      <c r="Q41">
        <v>4</v>
      </c>
      <c r="R41">
        <v>4</v>
      </c>
      <c r="T41">
        <f t="shared" si="7"/>
        <v>1.3440028508243627</v>
      </c>
      <c r="U41">
        <f t="shared" si="7"/>
        <v>1.3395088690088088</v>
      </c>
      <c r="V41">
        <f>(LN(J41)-LN(D41))/P41</f>
        <v>1.3368027612571036</v>
      </c>
      <c r="W41">
        <f t="shared" si="7"/>
        <v>1.3316975325773694</v>
      </c>
      <c r="X41">
        <f t="shared" si="7"/>
        <v>1.3278842633949908</v>
      </c>
      <c r="Z41">
        <f>AVERAGE(T41:X41)</f>
        <v>1.3359792554125272</v>
      </c>
    </row>
    <row r="42" spans="1:26">
      <c r="A42" t="s">
        <v>14</v>
      </c>
      <c r="B42">
        <v>322</v>
      </c>
      <c r="C42">
        <v>322</v>
      </c>
      <c r="D42">
        <v>322</v>
      </c>
      <c r="E42">
        <v>322</v>
      </c>
      <c r="F42">
        <v>322</v>
      </c>
      <c r="H42">
        <v>63080</v>
      </c>
      <c r="I42">
        <v>62410</v>
      </c>
      <c r="J42">
        <v>64560</v>
      </c>
      <c r="K42">
        <v>63600</v>
      </c>
      <c r="L42">
        <v>61903</v>
      </c>
      <c r="N42">
        <v>4</v>
      </c>
      <c r="O42">
        <v>4</v>
      </c>
      <c r="P42">
        <v>4</v>
      </c>
      <c r="Q42">
        <v>4</v>
      </c>
      <c r="R42">
        <v>4</v>
      </c>
      <c r="T42">
        <f t="shared" si="7"/>
        <v>1.3194018738831415</v>
      </c>
      <c r="U42">
        <f>(LN(I42)-LN(C42))/O42</f>
        <v>1.3167323130959199</v>
      </c>
      <c r="V42">
        <f t="shared" si="7"/>
        <v>1.3251996893498554</v>
      </c>
      <c r="W42">
        <f t="shared" si="7"/>
        <v>1.3214543009459514</v>
      </c>
      <c r="X42">
        <f t="shared" si="7"/>
        <v>1.3146930943051087</v>
      </c>
      <c r="Z42">
        <f t="shared" si="5"/>
        <v>1.3194962543159954</v>
      </c>
    </row>
    <row r="43" spans="1:26">
      <c r="A43" t="s">
        <v>15</v>
      </c>
      <c r="B43">
        <v>322</v>
      </c>
      <c r="C43">
        <v>322</v>
      </c>
      <c r="D43">
        <v>322</v>
      </c>
      <c r="E43">
        <v>322</v>
      </c>
      <c r="F43">
        <v>322</v>
      </c>
      <c r="H43">
        <v>66900</v>
      </c>
      <c r="I43">
        <v>66110</v>
      </c>
      <c r="J43">
        <v>65883</v>
      </c>
      <c r="K43">
        <v>68397</v>
      </c>
      <c r="L43">
        <v>64620</v>
      </c>
      <c r="N43">
        <v>4</v>
      </c>
      <c r="O43">
        <v>4</v>
      </c>
      <c r="P43">
        <v>4</v>
      </c>
      <c r="Q43">
        <v>4</v>
      </c>
      <c r="R43">
        <v>4</v>
      </c>
      <c r="T43">
        <f t="shared" si="7"/>
        <v>1.3341006751429778</v>
      </c>
      <c r="U43">
        <f t="shared" si="7"/>
        <v>1.3311309386958037</v>
      </c>
      <c r="V43">
        <f t="shared" si="7"/>
        <v>1.3302710437627487</v>
      </c>
      <c r="W43">
        <f t="shared" si="7"/>
        <v>1.3396331743638119</v>
      </c>
      <c r="X43">
        <f t="shared" si="7"/>
        <v>1.3254319234585203</v>
      </c>
      <c r="Z43">
        <f t="shared" si="5"/>
        <v>1.3321135510847726</v>
      </c>
    </row>
    <row r="44" spans="1:26">
      <c r="A44" t="s">
        <v>16</v>
      </c>
      <c r="B44">
        <v>322</v>
      </c>
      <c r="C44">
        <v>322</v>
      </c>
      <c r="D44">
        <v>322</v>
      </c>
      <c r="E44">
        <v>322</v>
      </c>
      <c r="F44">
        <v>322</v>
      </c>
      <c r="H44">
        <v>47553</v>
      </c>
      <c r="I44">
        <v>48697</v>
      </c>
      <c r="J44">
        <v>46093</v>
      </c>
      <c r="K44">
        <v>46413</v>
      </c>
      <c r="L44">
        <v>45100</v>
      </c>
      <c r="N44">
        <v>4</v>
      </c>
      <c r="O44">
        <v>4</v>
      </c>
      <c r="P44">
        <v>4</v>
      </c>
      <c r="Q44">
        <v>4</v>
      </c>
      <c r="R44">
        <v>4</v>
      </c>
      <c r="T44">
        <f t="shared" si="7"/>
        <v>1.2487621529803983</v>
      </c>
      <c r="U44">
        <f t="shared" si="7"/>
        <v>1.2547052899965259</v>
      </c>
      <c r="V44">
        <f>(LN(J44)-LN(D44))/P44</f>
        <v>1.2409662070232761</v>
      </c>
      <c r="W44">
        <f>(LN(K44)-LN(E44))/Q44</f>
        <v>1.2426958314606926</v>
      </c>
      <c r="X44">
        <f t="shared" si="7"/>
        <v>1.2355214949865903</v>
      </c>
      <c r="Z44">
        <f t="shared" si="5"/>
        <v>1.2445301952894965</v>
      </c>
    </row>
    <row r="45" spans="1:26">
      <c r="A45" t="s">
        <v>17</v>
      </c>
      <c r="B45">
        <v>322</v>
      </c>
      <c r="C45">
        <v>322</v>
      </c>
      <c r="D45">
        <v>322</v>
      </c>
      <c r="E45">
        <v>322</v>
      </c>
      <c r="F45">
        <v>322</v>
      </c>
      <c r="H45">
        <v>57657</v>
      </c>
      <c r="I45">
        <v>57343</v>
      </c>
      <c r="J45">
        <v>57813</v>
      </c>
      <c r="K45">
        <v>59770</v>
      </c>
      <c r="L45">
        <v>58140</v>
      </c>
      <c r="N45">
        <v>4</v>
      </c>
      <c r="O45">
        <v>4</v>
      </c>
      <c r="P45">
        <v>4</v>
      </c>
      <c r="Q45">
        <v>4</v>
      </c>
      <c r="R45">
        <v>4</v>
      </c>
      <c r="T45">
        <f t="shared" si="7"/>
        <v>1.2969288487895265</v>
      </c>
      <c r="U45">
        <f t="shared" si="7"/>
        <v>1.2955636280055169</v>
      </c>
      <c r="V45">
        <f t="shared" si="7"/>
        <v>1.2976043493304052</v>
      </c>
      <c r="W45">
        <f t="shared" si="7"/>
        <v>1.3059268990684729</v>
      </c>
      <c r="X45">
        <f t="shared" si="7"/>
        <v>1.2990144071421148</v>
      </c>
      <c r="Z45">
        <f t="shared" si="5"/>
        <v>1.2990076264672072</v>
      </c>
    </row>
    <row r="47" spans="1:26">
      <c r="A47" t="s">
        <v>18</v>
      </c>
      <c r="B47">
        <v>322</v>
      </c>
      <c r="C47">
        <v>322</v>
      </c>
      <c r="D47">
        <v>322</v>
      </c>
      <c r="E47">
        <v>322</v>
      </c>
      <c r="F47">
        <v>322</v>
      </c>
      <c r="H47">
        <v>63070</v>
      </c>
      <c r="I47">
        <v>63723</v>
      </c>
      <c r="J47">
        <v>65567</v>
      </c>
      <c r="K47">
        <v>64240</v>
      </c>
      <c r="L47">
        <v>63477</v>
      </c>
      <c r="N47">
        <v>4</v>
      </c>
      <c r="O47">
        <v>4</v>
      </c>
      <c r="P47">
        <v>4</v>
      </c>
      <c r="Q47">
        <v>4</v>
      </c>
      <c r="R47">
        <v>4</v>
      </c>
      <c r="T47">
        <f t="shared" ref="T47:X51" si="8">(LN(H47)-LN(B47))/N47</f>
        <v>1.3193622385283219</v>
      </c>
      <c r="U47">
        <f t="shared" si="8"/>
        <v>1.3219373245876467</v>
      </c>
      <c r="V47">
        <f t="shared" si="8"/>
        <v>1.3290690635089493</v>
      </c>
      <c r="W47">
        <f t="shared" si="8"/>
        <v>1.3239574507690586</v>
      </c>
      <c r="X47">
        <f t="shared" si="8"/>
        <v>1.3209703422499977</v>
      </c>
      <c r="Z47">
        <f t="shared" si="5"/>
        <v>1.3230592839287947</v>
      </c>
    </row>
    <row r="48" spans="1:26">
      <c r="A48" t="s">
        <v>19</v>
      </c>
      <c r="B48">
        <v>322</v>
      </c>
      <c r="C48">
        <v>322</v>
      </c>
      <c r="D48">
        <v>322</v>
      </c>
      <c r="E48">
        <v>322</v>
      </c>
      <c r="F48">
        <v>322</v>
      </c>
      <c r="H48">
        <v>61343</v>
      </c>
      <c r="I48">
        <v>61163</v>
      </c>
      <c r="J48">
        <v>60433</v>
      </c>
      <c r="K48">
        <v>63407</v>
      </c>
      <c r="L48">
        <v>62623</v>
      </c>
      <c r="N48">
        <v>4</v>
      </c>
      <c r="O48">
        <v>4</v>
      </c>
      <c r="P48">
        <v>4</v>
      </c>
      <c r="Q48">
        <v>4</v>
      </c>
      <c r="R48">
        <v>4</v>
      </c>
      <c r="T48">
        <f t="shared" si="8"/>
        <v>1.3124211996638278</v>
      </c>
      <c r="U48">
        <f t="shared" si="8"/>
        <v>1.3116865412408383</v>
      </c>
      <c r="V48">
        <f t="shared" si="8"/>
        <v>1.3086847616988528</v>
      </c>
      <c r="W48">
        <f t="shared" si="8"/>
        <v>1.3206944997201999</v>
      </c>
      <c r="X48">
        <f t="shared" si="8"/>
        <v>1.3175840890512611</v>
      </c>
      <c r="Z48">
        <f t="shared" si="5"/>
        <v>1.3142142182749961</v>
      </c>
    </row>
    <row r="49" spans="1:26">
      <c r="A49" t="s">
        <v>20</v>
      </c>
      <c r="B49">
        <v>322</v>
      </c>
      <c r="C49">
        <v>322</v>
      </c>
      <c r="D49">
        <v>322</v>
      </c>
      <c r="E49">
        <v>322</v>
      </c>
      <c r="F49">
        <v>322</v>
      </c>
      <c r="H49">
        <v>64467</v>
      </c>
      <c r="I49">
        <v>63843</v>
      </c>
      <c r="J49">
        <v>62410</v>
      </c>
      <c r="K49">
        <v>64450</v>
      </c>
      <c r="L49">
        <v>65013</v>
      </c>
      <c r="N49">
        <v>4</v>
      </c>
      <c r="O49">
        <v>4</v>
      </c>
      <c r="P49">
        <v>4</v>
      </c>
      <c r="Q49">
        <v>4</v>
      </c>
      <c r="R49">
        <v>4</v>
      </c>
      <c r="T49">
        <f t="shared" si="8"/>
        <v>1.3248392996015657</v>
      </c>
      <c r="U49">
        <f t="shared" si="8"/>
        <v>1.3224076694890932</v>
      </c>
      <c r="V49">
        <f t="shared" si="8"/>
        <v>1.3167323130959199</v>
      </c>
      <c r="W49">
        <f t="shared" si="8"/>
        <v>1.324773365705731</v>
      </c>
      <c r="X49">
        <f t="shared" si="8"/>
        <v>1.326947745834008</v>
      </c>
      <c r="Z49">
        <f t="shared" si="5"/>
        <v>1.3231400787452636</v>
      </c>
    </row>
    <row r="50" spans="1:26">
      <c r="A50" t="s">
        <v>21</v>
      </c>
      <c r="B50">
        <v>322</v>
      </c>
      <c r="C50">
        <v>322</v>
      </c>
      <c r="D50">
        <v>322</v>
      </c>
      <c r="E50">
        <v>322</v>
      </c>
      <c r="F50">
        <v>322</v>
      </c>
      <c r="H50">
        <v>76463</v>
      </c>
      <c r="I50">
        <v>76750</v>
      </c>
      <c r="J50">
        <v>75030</v>
      </c>
      <c r="K50">
        <v>73190</v>
      </c>
      <c r="L50">
        <v>74493</v>
      </c>
      <c r="N50">
        <v>4</v>
      </c>
      <c r="O50">
        <v>4</v>
      </c>
      <c r="P50">
        <v>4</v>
      </c>
      <c r="Q50">
        <v>4</v>
      </c>
      <c r="R50">
        <v>4</v>
      </c>
      <c r="T50">
        <f t="shared" si="8"/>
        <v>1.3675026742845526</v>
      </c>
      <c r="U50">
        <f t="shared" si="8"/>
        <v>1.3684392799762586</v>
      </c>
      <c r="V50">
        <f>(LN(J50)-LN(D50))/P50</f>
        <v>1.3627729417488417</v>
      </c>
      <c r="W50">
        <f t="shared" si="8"/>
        <v>1.3565656332627163</v>
      </c>
      <c r="X50">
        <f>(LN(L50)-LN(F50))/R50</f>
        <v>1.3609772236693018</v>
      </c>
      <c r="Z50">
        <f t="shared" si="5"/>
        <v>1.3632515505883345</v>
      </c>
    </row>
    <row r="51" spans="1:26">
      <c r="A51" t="s">
        <v>22</v>
      </c>
      <c r="B51">
        <v>322</v>
      </c>
      <c r="C51">
        <v>322</v>
      </c>
      <c r="D51">
        <v>322</v>
      </c>
      <c r="E51">
        <v>322</v>
      </c>
      <c r="F51">
        <v>322</v>
      </c>
      <c r="H51">
        <v>67970</v>
      </c>
      <c r="I51">
        <v>63923</v>
      </c>
      <c r="J51">
        <v>66817</v>
      </c>
      <c r="K51">
        <v>65257</v>
      </c>
      <c r="L51">
        <v>64537</v>
      </c>
      <c r="N51">
        <v>4</v>
      </c>
      <c r="O51">
        <v>4</v>
      </c>
      <c r="P51">
        <v>4</v>
      </c>
      <c r="Q51">
        <v>4</v>
      </c>
      <c r="R51">
        <v>4</v>
      </c>
      <c r="T51">
        <f>(LN(H51)-LN(B51))/N51</f>
        <v>1.3380675411990688</v>
      </c>
      <c r="U51">
        <f t="shared" si="8"/>
        <v>1.3227207418653704</v>
      </c>
      <c r="V51">
        <f t="shared" si="8"/>
        <v>1.3337903181552369</v>
      </c>
      <c r="W51">
        <f t="shared" si="8"/>
        <v>1.3278842633949908</v>
      </c>
      <c r="X51">
        <f t="shared" si="8"/>
        <v>1.3251106090449554</v>
      </c>
      <c r="Z51">
        <f t="shared" si="5"/>
        <v>1.3295146947319245</v>
      </c>
    </row>
    <row r="54" spans="1:26" ht="15.75">
      <c r="B54" t="s">
        <v>0</v>
      </c>
      <c r="H54" t="s">
        <v>1</v>
      </c>
      <c r="N54" t="s">
        <v>25</v>
      </c>
      <c r="T54" t="s">
        <v>3</v>
      </c>
      <c r="Z54" t="s">
        <v>3</v>
      </c>
    </row>
    <row r="55" spans="1:26" ht="15.75">
      <c r="A55" s="1" t="s">
        <v>28</v>
      </c>
      <c r="B55" t="s">
        <v>5</v>
      </c>
      <c r="C55" t="s">
        <v>6</v>
      </c>
      <c r="D55" t="s">
        <v>7</v>
      </c>
      <c r="E55" t="s">
        <v>8</v>
      </c>
      <c r="F55" t="s">
        <v>9</v>
      </c>
      <c r="H55" t="s">
        <v>5</v>
      </c>
      <c r="I55" t="s">
        <v>6</v>
      </c>
      <c r="J55" t="s">
        <v>7</v>
      </c>
      <c r="K55" t="s">
        <v>8</v>
      </c>
      <c r="L55" t="s">
        <v>9</v>
      </c>
      <c r="N55" t="s">
        <v>5</v>
      </c>
      <c r="O55" t="s">
        <v>6</v>
      </c>
      <c r="P55" t="s">
        <v>7</v>
      </c>
      <c r="Q55" t="s">
        <v>8</v>
      </c>
      <c r="R55" t="s">
        <v>9</v>
      </c>
      <c r="T55" t="s">
        <v>5</v>
      </c>
      <c r="U55" t="s">
        <v>6</v>
      </c>
      <c r="V55" t="s">
        <v>7</v>
      </c>
      <c r="W55" t="s">
        <v>8</v>
      </c>
      <c r="X55" t="s">
        <v>9</v>
      </c>
      <c r="Z55" t="s">
        <v>10</v>
      </c>
    </row>
    <row r="57" spans="1:26" ht="15.75">
      <c r="A57" t="s">
        <v>11</v>
      </c>
      <c r="B57">
        <v>321</v>
      </c>
      <c r="C57">
        <v>321</v>
      </c>
      <c r="D57">
        <v>321</v>
      </c>
      <c r="E57">
        <v>321</v>
      </c>
      <c r="F57">
        <v>321</v>
      </c>
      <c r="H57" s="2">
        <v>30367</v>
      </c>
      <c r="I57" s="2">
        <v>30990</v>
      </c>
      <c r="J57" s="2">
        <v>33820</v>
      </c>
      <c r="K57" s="2">
        <v>35723</v>
      </c>
      <c r="L57" s="2">
        <v>30300</v>
      </c>
      <c r="N57" s="2">
        <v>3</v>
      </c>
      <c r="O57" s="2">
        <v>3</v>
      </c>
      <c r="P57" s="2">
        <v>3</v>
      </c>
      <c r="Q57" s="2">
        <v>3</v>
      </c>
      <c r="R57" s="2">
        <v>3</v>
      </c>
      <c r="S57" s="1" t="s">
        <v>28</v>
      </c>
      <c r="T57">
        <f t="shared" ref="T57:X62" si="9">(LN(H57)-LN(B57))/N57</f>
        <v>1.5165568827793621</v>
      </c>
      <c r="U57">
        <f>(LN(I57)-LN(C57))/O57</f>
        <v>1.5233262425505927</v>
      </c>
      <c r="V57">
        <f t="shared" si="9"/>
        <v>1.5524554997741855</v>
      </c>
      <c r="W57">
        <f t="shared" si="9"/>
        <v>1.5707029649652984</v>
      </c>
      <c r="X57">
        <f t="shared" si="9"/>
        <v>1.515820622789148</v>
      </c>
      <c r="Z57">
        <f t="shared" ref="Z57:Z62" si="10">AVERAGE(T57:X57)</f>
        <v>1.5357724425717174</v>
      </c>
    </row>
    <row r="58" spans="1:26">
      <c r="A58" t="s">
        <v>13</v>
      </c>
      <c r="B58">
        <v>321</v>
      </c>
      <c r="C58">
        <v>321</v>
      </c>
      <c r="D58">
        <v>321</v>
      </c>
      <c r="E58">
        <v>321</v>
      </c>
      <c r="F58">
        <v>321</v>
      </c>
      <c r="H58" s="2">
        <v>35873</v>
      </c>
      <c r="I58" s="2">
        <v>37030</v>
      </c>
      <c r="J58" s="2">
        <v>32477</v>
      </c>
      <c r="K58" s="2">
        <v>36977</v>
      </c>
      <c r="L58" s="2">
        <v>33753</v>
      </c>
      <c r="N58" s="2">
        <v>3</v>
      </c>
      <c r="O58" s="2">
        <v>3</v>
      </c>
      <c r="P58" s="2">
        <v>3</v>
      </c>
      <c r="Q58" s="2">
        <v>3</v>
      </c>
      <c r="R58" s="2">
        <v>3</v>
      </c>
      <c r="T58">
        <f t="shared" si="9"/>
        <v>1.572099693082982</v>
      </c>
      <c r="U58">
        <f t="shared" si="9"/>
        <v>1.582680850259214</v>
      </c>
      <c r="V58">
        <f t="shared" si="9"/>
        <v>1.5389487674492373</v>
      </c>
      <c r="W58">
        <f t="shared" si="9"/>
        <v>1.5822034178626332</v>
      </c>
      <c r="X58">
        <f t="shared" si="9"/>
        <v>1.5517944860363884</v>
      </c>
      <c r="Z58">
        <f t="shared" si="10"/>
        <v>1.5655454429380908</v>
      </c>
    </row>
    <row r="59" spans="1:26">
      <c r="A59" t="s">
        <v>14</v>
      </c>
      <c r="B59">
        <v>321</v>
      </c>
      <c r="C59">
        <v>321</v>
      </c>
      <c r="D59">
        <v>321</v>
      </c>
      <c r="E59">
        <v>321</v>
      </c>
      <c r="F59">
        <v>321</v>
      </c>
      <c r="H59" s="2">
        <v>34453</v>
      </c>
      <c r="I59" s="2">
        <v>36003</v>
      </c>
      <c r="J59" s="2">
        <v>33440</v>
      </c>
      <c r="K59" s="2">
        <v>37730</v>
      </c>
      <c r="L59" s="2">
        <v>32320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T59">
        <f t="shared" si="9"/>
        <v>1.5586367440829669</v>
      </c>
      <c r="U59">
        <f t="shared" si="9"/>
        <v>1.5733054747231783</v>
      </c>
      <c r="V59">
        <f t="shared" si="9"/>
        <v>1.5486889813562073</v>
      </c>
      <c r="W59">
        <f t="shared" si="9"/>
        <v>1.58892322994278</v>
      </c>
      <c r="X59">
        <f t="shared" si="9"/>
        <v>1.5373334631683389</v>
      </c>
      <c r="Z59">
        <f t="shared" si="10"/>
        <v>1.5613775786546942</v>
      </c>
    </row>
    <row r="60" spans="1:26">
      <c r="A60" t="s">
        <v>15</v>
      </c>
      <c r="B60">
        <v>321</v>
      </c>
      <c r="C60">
        <v>321</v>
      </c>
      <c r="D60">
        <v>321</v>
      </c>
      <c r="E60">
        <v>321</v>
      </c>
      <c r="F60">
        <v>321</v>
      </c>
      <c r="H60" s="2">
        <v>34687</v>
      </c>
      <c r="I60" s="2">
        <v>38093</v>
      </c>
      <c r="J60" s="2">
        <v>31347</v>
      </c>
      <c r="K60" s="2">
        <v>33353</v>
      </c>
      <c r="L60" s="2">
        <v>34763</v>
      </c>
      <c r="N60" s="2">
        <v>3</v>
      </c>
      <c r="O60" s="2">
        <v>3</v>
      </c>
      <c r="P60" s="2">
        <v>3</v>
      </c>
      <c r="Q60" s="2">
        <v>3</v>
      </c>
      <c r="R60" s="2">
        <v>3</v>
      </c>
      <c r="T60">
        <f t="shared" si="9"/>
        <v>1.5608930442801572</v>
      </c>
      <c r="U60">
        <f t="shared" si="9"/>
        <v>1.592114898023592</v>
      </c>
      <c r="V60">
        <f t="shared" si="9"/>
        <v>1.5271442415240681</v>
      </c>
      <c r="W60">
        <f t="shared" si="9"/>
        <v>1.5478206263968441</v>
      </c>
      <c r="X60">
        <f t="shared" si="9"/>
        <v>1.5616225862080402</v>
      </c>
      <c r="Z60">
        <f t="shared" si="10"/>
        <v>1.5579190792865405</v>
      </c>
    </row>
    <row r="61" spans="1:26">
      <c r="A61" t="s">
        <v>16</v>
      </c>
      <c r="B61">
        <v>321</v>
      </c>
      <c r="C61">
        <v>321</v>
      </c>
      <c r="D61">
        <v>321</v>
      </c>
      <c r="E61">
        <v>321</v>
      </c>
      <c r="F61">
        <v>321</v>
      </c>
      <c r="H61" s="2">
        <v>35590</v>
      </c>
      <c r="I61" s="2">
        <v>22713</v>
      </c>
      <c r="J61" s="2">
        <v>22990</v>
      </c>
      <c r="K61" s="2">
        <v>26200</v>
      </c>
      <c r="L61" s="2">
        <v>25647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T61">
        <f t="shared" si="9"/>
        <v>1.5694596184580742</v>
      </c>
      <c r="U61">
        <f t="shared" si="9"/>
        <v>1.4197505345471335</v>
      </c>
      <c r="V61">
        <f t="shared" si="9"/>
        <v>1.4237911648757369</v>
      </c>
      <c r="W61">
        <f t="shared" si="9"/>
        <v>1.4673578555397242</v>
      </c>
      <c r="X61">
        <f t="shared" si="9"/>
        <v>1.4602469205214426</v>
      </c>
      <c r="Z61">
        <f t="shared" si="10"/>
        <v>1.4681212187884223</v>
      </c>
    </row>
    <row r="62" spans="1:26">
      <c r="A62" t="s">
        <v>17</v>
      </c>
      <c r="B62">
        <v>321</v>
      </c>
      <c r="C62">
        <v>321</v>
      </c>
      <c r="D62">
        <v>321</v>
      </c>
      <c r="E62">
        <v>321</v>
      </c>
      <c r="F62">
        <v>321</v>
      </c>
      <c r="H62" s="2">
        <v>36170</v>
      </c>
      <c r="I62" s="2">
        <v>39067</v>
      </c>
      <c r="J62" s="2">
        <v>39023</v>
      </c>
      <c r="K62" s="2">
        <v>37323</v>
      </c>
      <c r="L62" s="2">
        <v>32473</v>
      </c>
      <c r="N62" s="2">
        <v>3</v>
      </c>
      <c r="O62" s="2">
        <v>3</v>
      </c>
      <c r="P62" s="2">
        <v>3</v>
      </c>
      <c r="Q62" s="2">
        <v>3</v>
      </c>
      <c r="R62" s="2">
        <v>3</v>
      </c>
      <c r="T62">
        <f t="shared" si="9"/>
        <v>1.5748480672720426</v>
      </c>
      <c r="U62">
        <f t="shared" si="9"/>
        <v>1.6005307589045767</v>
      </c>
      <c r="V62">
        <f t="shared" si="9"/>
        <v>1.6001551239137004</v>
      </c>
      <c r="W62">
        <f t="shared" si="9"/>
        <v>1.5853079714841953</v>
      </c>
      <c r="X62">
        <f t="shared" si="9"/>
        <v>1.5389077102256803</v>
      </c>
      <c r="Z62">
        <f t="shared" si="10"/>
        <v>1.5799499263600389</v>
      </c>
    </row>
    <row r="64" spans="1:26">
      <c r="A64" t="s">
        <v>18</v>
      </c>
      <c r="B64">
        <v>321</v>
      </c>
      <c r="C64">
        <v>321</v>
      </c>
      <c r="D64">
        <v>321</v>
      </c>
      <c r="E64">
        <v>321</v>
      </c>
      <c r="F64">
        <v>321</v>
      </c>
      <c r="G64" s="2"/>
      <c r="H64" s="2">
        <v>34687</v>
      </c>
      <c r="I64" s="2">
        <v>38093</v>
      </c>
      <c r="J64" s="2">
        <v>31347</v>
      </c>
      <c r="K64" s="2">
        <v>33353</v>
      </c>
      <c r="L64" s="2">
        <v>34763</v>
      </c>
      <c r="N64" s="3">
        <v>3</v>
      </c>
      <c r="O64" s="3">
        <v>3</v>
      </c>
      <c r="P64" s="3">
        <v>3</v>
      </c>
      <c r="Q64" s="3">
        <v>3</v>
      </c>
      <c r="R64" s="3">
        <v>3</v>
      </c>
      <c r="T64">
        <f t="shared" ref="T64:X68" si="11">(LN(H64)-LN(B64))/N64</f>
        <v>1.5608930442801572</v>
      </c>
      <c r="U64">
        <f t="shared" si="11"/>
        <v>1.592114898023592</v>
      </c>
      <c r="V64">
        <f t="shared" si="11"/>
        <v>1.5271442415240681</v>
      </c>
      <c r="W64">
        <f t="shared" si="11"/>
        <v>1.5478206263968441</v>
      </c>
      <c r="X64">
        <f t="shared" si="11"/>
        <v>1.5616225862080402</v>
      </c>
      <c r="Z64">
        <f t="shared" ref="Z64:Z68" si="12">AVERAGE(T64:X64)</f>
        <v>1.5579190792865405</v>
      </c>
    </row>
    <row r="65" spans="1:26">
      <c r="A65" t="s">
        <v>19</v>
      </c>
      <c r="B65">
        <v>321</v>
      </c>
      <c r="C65">
        <v>321</v>
      </c>
      <c r="D65">
        <v>321</v>
      </c>
      <c r="E65">
        <v>321</v>
      </c>
      <c r="F65">
        <v>321</v>
      </c>
      <c r="H65" s="2">
        <v>25590</v>
      </c>
      <c r="I65" s="2">
        <v>22713</v>
      </c>
      <c r="J65" s="2">
        <v>22990</v>
      </c>
      <c r="K65" s="2">
        <v>26200</v>
      </c>
      <c r="L65" s="2">
        <v>25647</v>
      </c>
      <c r="N65" s="2">
        <v>3</v>
      </c>
      <c r="O65" s="2">
        <v>3</v>
      </c>
      <c r="P65" s="2">
        <v>3</v>
      </c>
      <c r="Q65" s="2">
        <v>3</v>
      </c>
      <c r="R65" s="2">
        <v>3</v>
      </c>
      <c r="T65">
        <f t="shared" si="11"/>
        <v>1.4595052686746062</v>
      </c>
      <c r="U65">
        <f t="shared" si="11"/>
        <v>1.4197505345471335</v>
      </c>
      <c r="V65">
        <f t="shared" si="11"/>
        <v>1.4237911648757369</v>
      </c>
      <c r="W65">
        <f t="shared" si="11"/>
        <v>1.4673578555397242</v>
      </c>
      <c r="X65">
        <f t="shared" si="11"/>
        <v>1.4602469205214426</v>
      </c>
      <c r="Z65">
        <f t="shared" si="12"/>
        <v>1.4461303488317285</v>
      </c>
    </row>
    <row r="66" spans="1:26">
      <c r="A66" t="s">
        <v>20</v>
      </c>
      <c r="B66">
        <v>321</v>
      </c>
      <c r="C66">
        <v>321</v>
      </c>
      <c r="D66">
        <v>321</v>
      </c>
      <c r="E66">
        <v>321</v>
      </c>
      <c r="F66">
        <v>321</v>
      </c>
      <c r="G66" s="2"/>
      <c r="H66">
        <v>42300</v>
      </c>
      <c r="I66">
        <v>40303</v>
      </c>
      <c r="J66">
        <v>40067</v>
      </c>
      <c r="K66">
        <v>41187</v>
      </c>
      <c r="L66">
        <v>38950</v>
      </c>
      <c r="N66" s="2">
        <v>3</v>
      </c>
      <c r="O66" s="2">
        <v>3</v>
      </c>
      <c r="P66" s="2">
        <v>3</v>
      </c>
      <c r="Q66" s="2">
        <v>3</v>
      </c>
      <c r="R66" s="2">
        <v>3</v>
      </c>
      <c r="T66">
        <f t="shared" si="11"/>
        <v>1.6270337473014511</v>
      </c>
      <c r="U66">
        <f>(LN(I66)-LN(C66))/O66</f>
        <v>1.6109133545738192</v>
      </c>
      <c r="V66">
        <f>(LN(J66)-LN(D66))/P66</f>
        <v>1.6089557362393556</v>
      </c>
      <c r="W66">
        <f t="shared" si="11"/>
        <v>1.6181456094785662</v>
      </c>
      <c r="X66">
        <f t="shared" si="11"/>
        <v>1.5995309760562926</v>
      </c>
      <c r="Z66">
        <f t="shared" si="12"/>
        <v>1.612915884729897</v>
      </c>
    </row>
    <row r="67" spans="1:26">
      <c r="A67" t="s">
        <v>21</v>
      </c>
      <c r="B67">
        <v>321</v>
      </c>
      <c r="C67">
        <v>321</v>
      </c>
      <c r="D67">
        <v>321</v>
      </c>
      <c r="E67">
        <v>321</v>
      </c>
      <c r="F67">
        <v>321</v>
      </c>
      <c r="G67" s="2"/>
      <c r="H67" s="2">
        <v>45690</v>
      </c>
      <c r="I67" s="2">
        <v>43387</v>
      </c>
      <c r="J67" s="2">
        <v>45877</v>
      </c>
      <c r="K67" s="2">
        <v>43620</v>
      </c>
      <c r="L67" s="2">
        <v>47367</v>
      </c>
      <c r="N67" s="2">
        <v>3</v>
      </c>
      <c r="O67" s="2">
        <v>3</v>
      </c>
      <c r="P67" s="2">
        <v>3</v>
      </c>
      <c r="Q67" s="2">
        <v>3</v>
      </c>
      <c r="R67" s="2">
        <v>3</v>
      </c>
      <c r="T67">
        <f t="shared" si="11"/>
        <v>1.6527312038091004</v>
      </c>
      <c r="U67">
        <f t="shared" si="11"/>
        <v>1.6354913376390521</v>
      </c>
      <c r="V67">
        <f t="shared" si="11"/>
        <v>1.654092686002264</v>
      </c>
      <c r="W67">
        <f>(LN(K67)-LN(E67))/Q67</f>
        <v>1.6372766388752016</v>
      </c>
      <c r="X67">
        <f t="shared" si="11"/>
        <v>1.664746646519994</v>
      </c>
      <c r="Z67">
        <f t="shared" si="12"/>
        <v>1.6488677025691225</v>
      </c>
    </row>
    <row r="68" spans="1:26">
      <c r="A68" t="s">
        <v>22</v>
      </c>
      <c r="B68">
        <v>321</v>
      </c>
      <c r="C68">
        <v>321</v>
      </c>
      <c r="D68">
        <v>321</v>
      </c>
      <c r="E68">
        <v>321</v>
      </c>
      <c r="F68">
        <v>321</v>
      </c>
      <c r="H68" s="2">
        <v>36170</v>
      </c>
      <c r="I68" s="2">
        <v>39067</v>
      </c>
      <c r="J68" s="2">
        <v>39023</v>
      </c>
      <c r="K68" s="2">
        <v>37323</v>
      </c>
      <c r="L68" s="2">
        <v>32473</v>
      </c>
      <c r="N68" s="2">
        <v>3</v>
      </c>
      <c r="O68" s="2">
        <v>3</v>
      </c>
      <c r="P68" s="2">
        <v>3</v>
      </c>
      <c r="Q68" s="2">
        <v>3</v>
      </c>
      <c r="R68" s="2">
        <v>3</v>
      </c>
      <c r="T68">
        <f>(LN(H68)-LN(B68))/N68</f>
        <v>1.5748480672720426</v>
      </c>
      <c r="U68">
        <f t="shared" si="11"/>
        <v>1.6005307589045767</v>
      </c>
      <c r="V68">
        <f t="shared" si="11"/>
        <v>1.6001551239137004</v>
      </c>
      <c r="W68">
        <f t="shared" si="11"/>
        <v>1.5853079714841953</v>
      </c>
      <c r="X68">
        <f t="shared" si="11"/>
        <v>1.5389077102256803</v>
      </c>
      <c r="Z68">
        <f t="shared" si="12"/>
        <v>1.5799499263600389</v>
      </c>
    </row>
    <row r="71" spans="1:26" ht="15.75">
      <c r="B71" t="s">
        <v>0</v>
      </c>
      <c r="H71" t="s">
        <v>1</v>
      </c>
      <c r="N71" t="s">
        <v>25</v>
      </c>
      <c r="T71" t="s">
        <v>3</v>
      </c>
      <c r="Z71" t="s">
        <v>3</v>
      </c>
    </row>
    <row r="72" spans="1:26" ht="15.75">
      <c r="A72" s="1" t="s">
        <v>29</v>
      </c>
      <c r="B72" t="s">
        <v>5</v>
      </c>
      <c r="C72" t="s">
        <v>6</v>
      </c>
      <c r="D72" t="s">
        <v>7</v>
      </c>
      <c r="E72" t="s">
        <v>8</v>
      </c>
      <c r="F72" t="s">
        <v>9</v>
      </c>
      <c r="H72" t="s">
        <v>5</v>
      </c>
      <c r="I72" t="s">
        <v>6</v>
      </c>
      <c r="J72" t="s">
        <v>7</v>
      </c>
      <c r="K72" t="s">
        <v>8</v>
      </c>
      <c r="L72" t="s">
        <v>9</v>
      </c>
      <c r="N72" t="s">
        <v>5</v>
      </c>
      <c r="O72" t="s">
        <v>6</v>
      </c>
      <c r="P72" t="s">
        <v>7</v>
      </c>
      <c r="Q72" t="s">
        <v>8</v>
      </c>
      <c r="R72" t="s">
        <v>9</v>
      </c>
      <c r="T72" t="s">
        <v>5</v>
      </c>
      <c r="U72" t="s">
        <v>6</v>
      </c>
      <c r="V72" t="s">
        <v>7</v>
      </c>
      <c r="W72" t="s">
        <v>8</v>
      </c>
      <c r="X72" t="s">
        <v>9</v>
      </c>
      <c r="Z72" t="s">
        <v>10</v>
      </c>
    </row>
    <row r="74" spans="1:26" ht="15.75">
      <c r="A74" t="s">
        <v>11</v>
      </c>
      <c r="B74">
        <v>322</v>
      </c>
      <c r="C74">
        <v>322</v>
      </c>
      <c r="D74">
        <v>322</v>
      </c>
      <c r="E74">
        <v>322</v>
      </c>
      <c r="F74">
        <v>322</v>
      </c>
      <c r="H74">
        <v>27503</v>
      </c>
      <c r="I74">
        <v>22997</v>
      </c>
      <c r="J74">
        <v>25950</v>
      </c>
      <c r="K74">
        <v>29857</v>
      </c>
      <c r="L74">
        <v>30370</v>
      </c>
      <c r="N74">
        <v>3</v>
      </c>
      <c r="O74">
        <v>3</v>
      </c>
      <c r="P74">
        <v>3</v>
      </c>
      <c r="Q74">
        <v>3</v>
      </c>
      <c r="R74">
        <v>3</v>
      </c>
      <c r="S74" s="1" t="s">
        <v>29</v>
      </c>
      <c r="T74">
        <f t="shared" ref="T74:X79" si="13">(LN(H74)-LN(B74))/N74</f>
        <v>1.4824996076897883</v>
      </c>
      <c r="U74">
        <f t="shared" si="13"/>
        <v>1.4228558353589709</v>
      </c>
      <c r="V74">
        <f t="shared" si="13"/>
        <v>1.4631251143498751</v>
      </c>
      <c r="W74">
        <f t="shared" si="13"/>
        <v>1.5098743505489278</v>
      </c>
      <c r="X74">
        <f t="shared" si="13"/>
        <v>1.5155530041651286</v>
      </c>
      <c r="Z74">
        <f t="shared" ref="Z74:Z102" si="14">AVERAGE(T74:X74)</f>
        <v>1.4787815824225379</v>
      </c>
    </row>
    <row r="75" spans="1:26">
      <c r="A75" t="s">
        <v>13</v>
      </c>
      <c r="B75">
        <v>322</v>
      </c>
      <c r="C75">
        <v>322</v>
      </c>
      <c r="D75">
        <v>322</v>
      </c>
      <c r="E75">
        <v>322</v>
      </c>
      <c r="F75">
        <v>322</v>
      </c>
      <c r="H75">
        <v>24260</v>
      </c>
      <c r="I75">
        <v>17397</v>
      </c>
      <c r="J75">
        <v>17993</v>
      </c>
      <c r="K75">
        <v>21833</v>
      </c>
      <c r="L75">
        <v>25383</v>
      </c>
      <c r="N75">
        <v>3</v>
      </c>
      <c r="O75">
        <v>3</v>
      </c>
      <c r="P75">
        <v>3</v>
      </c>
      <c r="Q75">
        <v>3</v>
      </c>
      <c r="R75">
        <v>3</v>
      </c>
      <c r="T75">
        <f t="shared" si="13"/>
        <v>1.4406775456512111</v>
      </c>
      <c r="U75">
        <f t="shared" si="13"/>
        <v>1.3298338370000475</v>
      </c>
      <c r="V75">
        <f t="shared" si="13"/>
        <v>1.3410621756027037</v>
      </c>
      <c r="W75">
        <f t="shared" si="13"/>
        <v>1.4055421067062361</v>
      </c>
      <c r="X75">
        <f t="shared" si="13"/>
        <v>1.4557611306827341</v>
      </c>
      <c r="Z75">
        <f t="shared" si="14"/>
        <v>1.3945753591285865</v>
      </c>
    </row>
    <row r="76" spans="1:26">
      <c r="A76" t="s">
        <v>14</v>
      </c>
      <c r="B76">
        <v>322</v>
      </c>
      <c r="C76">
        <v>322</v>
      </c>
      <c r="D76">
        <v>322</v>
      </c>
      <c r="E76">
        <v>322</v>
      </c>
      <c r="F76">
        <v>322</v>
      </c>
      <c r="H76">
        <v>26043</v>
      </c>
      <c r="I76">
        <v>26674</v>
      </c>
      <c r="J76">
        <v>25013</v>
      </c>
      <c r="K76">
        <v>25761</v>
      </c>
      <c r="L76">
        <v>24783</v>
      </c>
      <c r="N76">
        <v>3</v>
      </c>
      <c r="O76">
        <v>3</v>
      </c>
      <c r="P76">
        <v>3</v>
      </c>
      <c r="Q76">
        <v>3</v>
      </c>
      <c r="R76">
        <v>3</v>
      </c>
      <c r="T76">
        <f t="shared" si="13"/>
        <v>1.464317583838503</v>
      </c>
      <c r="U76">
        <f t="shared" si="13"/>
        <v>1.4722976805459773</v>
      </c>
      <c r="V76">
        <f t="shared" si="13"/>
        <v>1.4508664743842601</v>
      </c>
      <c r="W76">
        <f t="shared" si="13"/>
        <v>1.4606884845987285</v>
      </c>
      <c r="X76">
        <f t="shared" si="13"/>
        <v>1.4477872225620689</v>
      </c>
      <c r="Z76">
        <f t="shared" si="14"/>
        <v>1.4591914891859077</v>
      </c>
    </row>
    <row r="77" spans="1:26">
      <c r="A77" t="s">
        <v>15</v>
      </c>
      <c r="B77">
        <v>322</v>
      </c>
      <c r="C77">
        <v>322</v>
      </c>
      <c r="D77">
        <v>322</v>
      </c>
      <c r="E77">
        <v>322</v>
      </c>
      <c r="F77">
        <v>322</v>
      </c>
      <c r="H77">
        <v>11047</v>
      </c>
      <c r="I77">
        <v>10946</v>
      </c>
      <c r="J77">
        <v>10807</v>
      </c>
      <c r="K77">
        <v>11090</v>
      </c>
      <c r="L77">
        <v>11690</v>
      </c>
      <c r="N77">
        <v>3</v>
      </c>
      <c r="O77">
        <v>3</v>
      </c>
      <c r="P77">
        <v>3</v>
      </c>
      <c r="Q77">
        <v>3</v>
      </c>
      <c r="R77">
        <v>3</v>
      </c>
      <c r="T77">
        <f t="shared" si="13"/>
        <v>1.1784542104426226</v>
      </c>
      <c r="U77">
        <f t="shared" si="13"/>
        <v>1.1753926087198181</v>
      </c>
      <c r="V77">
        <f t="shared" si="13"/>
        <v>1.1711326019195856</v>
      </c>
      <c r="W77">
        <f t="shared" si="13"/>
        <v>1.1797491782666683</v>
      </c>
      <c r="X77">
        <f t="shared" si="13"/>
        <v>1.197312502973902</v>
      </c>
      <c r="Z77">
        <f t="shared" si="14"/>
        <v>1.1804082204645192</v>
      </c>
    </row>
    <row r="78" spans="1:26">
      <c r="A78" t="s">
        <v>16</v>
      </c>
      <c r="B78">
        <v>322</v>
      </c>
      <c r="C78">
        <v>322</v>
      </c>
      <c r="D78">
        <v>322</v>
      </c>
      <c r="E78">
        <v>322</v>
      </c>
      <c r="F78">
        <v>322</v>
      </c>
      <c r="H78">
        <v>25657</v>
      </c>
      <c r="I78">
        <v>24665</v>
      </c>
      <c r="J78">
        <v>21628</v>
      </c>
      <c r="K78">
        <v>24353</v>
      </c>
      <c r="L78">
        <v>21970</v>
      </c>
      <c r="N78">
        <v>3</v>
      </c>
      <c r="O78">
        <v>3</v>
      </c>
      <c r="P78">
        <v>3</v>
      </c>
      <c r="Q78">
        <v>3</v>
      </c>
      <c r="R78">
        <v>3</v>
      </c>
      <c r="T78">
        <f t="shared" si="13"/>
        <v>1.4593400574354274</v>
      </c>
      <c r="U78">
        <f t="shared" si="13"/>
        <v>1.4461963227078101</v>
      </c>
      <c r="V78">
        <f t="shared" si="13"/>
        <v>1.4023975016524954</v>
      </c>
      <c r="W78">
        <f t="shared" si="13"/>
        <v>1.4419529262209487</v>
      </c>
      <c r="X78">
        <f t="shared" si="13"/>
        <v>1.4076272066114157</v>
      </c>
      <c r="Z78">
        <f t="shared" si="14"/>
        <v>1.4315028029256194</v>
      </c>
    </row>
    <row r="79" spans="1:26">
      <c r="A79" t="s">
        <v>17</v>
      </c>
      <c r="B79">
        <v>322</v>
      </c>
      <c r="C79">
        <v>322</v>
      </c>
      <c r="D79">
        <v>322</v>
      </c>
      <c r="E79">
        <v>322</v>
      </c>
      <c r="F79">
        <v>322</v>
      </c>
      <c r="H79">
        <v>12973</v>
      </c>
      <c r="I79">
        <v>11720</v>
      </c>
      <c r="J79">
        <v>12557</v>
      </c>
      <c r="K79">
        <v>13120</v>
      </c>
      <c r="L79">
        <v>11320</v>
      </c>
      <c r="N79">
        <v>3</v>
      </c>
      <c r="O79">
        <v>3</v>
      </c>
      <c r="P79">
        <v>3</v>
      </c>
      <c r="Q79">
        <v>3</v>
      </c>
      <c r="R79">
        <v>3</v>
      </c>
      <c r="T79">
        <f t="shared" si="13"/>
        <v>1.2320246693422015</v>
      </c>
      <c r="U79">
        <f t="shared" si="13"/>
        <v>1.198166839195532</v>
      </c>
      <c r="V79">
        <f t="shared" si="13"/>
        <v>1.2211606708148519</v>
      </c>
      <c r="W79">
        <f t="shared" si="13"/>
        <v>1.2357805056512241</v>
      </c>
      <c r="X79">
        <f t="shared" si="13"/>
        <v>1.1865916020709217</v>
      </c>
      <c r="Z79">
        <f t="shared" si="14"/>
        <v>1.2147448574149462</v>
      </c>
    </row>
    <row r="81" spans="1:26">
      <c r="A81" t="s">
        <v>18</v>
      </c>
      <c r="B81">
        <v>322</v>
      </c>
      <c r="C81">
        <v>322</v>
      </c>
      <c r="D81">
        <v>322</v>
      </c>
      <c r="E81">
        <v>322</v>
      </c>
      <c r="F81">
        <v>322</v>
      </c>
      <c r="H81">
        <v>13503</v>
      </c>
      <c r="I81">
        <v>13267</v>
      </c>
      <c r="J81">
        <v>13120</v>
      </c>
      <c r="K81">
        <v>13297</v>
      </c>
      <c r="L81">
        <v>13593</v>
      </c>
      <c r="N81">
        <v>3</v>
      </c>
      <c r="O81">
        <v>3</v>
      </c>
      <c r="P81">
        <v>3</v>
      </c>
      <c r="Q81">
        <v>3</v>
      </c>
      <c r="R81">
        <v>3</v>
      </c>
      <c r="T81">
        <f t="shared" ref="T81:X85" si="15">(LN(H81)-LN(B81))/N81</f>
        <v>1.2453718721388778</v>
      </c>
      <c r="U81">
        <f t="shared" si="15"/>
        <v>1.2394944941241697</v>
      </c>
      <c r="V81">
        <f t="shared" si="15"/>
        <v>1.2357805056512241</v>
      </c>
      <c r="W81">
        <f t="shared" si="15"/>
        <v>1.2402473931040994</v>
      </c>
      <c r="X81">
        <f t="shared" si="15"/>
        <v>1.2475862292636133</v>
      </c>
      <c r="Z81">
        <f t="shared" si="14"/>
        <v>1.241696098856397</v>
      </c>
    </row>
    <row r="82" spans="1:26">
      <c r="A82" t="s">
        <v>19</v>
      </c>
      <c r="B82">
        <v>322</v>
      </c>
      <c r="C82">
        <v>322</v>
      </c>
      <c r="D82">
        <v>322</v>
      </c>
      <c r="E82">
        <v>322</v>
      </c>
      <c r="F82">
        <v>322</v>
      </c>
      <c r="H82">
        <v>17060</v>
      </c>
      <c r="I82">
        <v>15390</v>
      </c>
      <c r="J82">
        <v>15490</v>
      </c>
      <c r="K82">
        <v>14960</v>
      </c>
      <c r="L82">
        <v>15627</v>
      </c>
      <c r="N82">
        <v>3</v>
      </c>
      <c r="O82">
        <v>3</v>
      </c>
      <c r="P82">
        <v>3</v>
      </c>
      <c r="Q82">
        <v>3</v>
      </c>
      <c r="R82">
        <v>3</v>
      </c>
      <c r="T82">
        <f t="shared" si="15"/>
        <v>1.3233134251670873</v>
      </c>
      <c r="U82">
        <f t="shared" si="15"/>
        <v>1.288973893762839</v>
      </c>
      <c r="V82">
        <f t="shared" si="15"/>
        <v>1.2911327959555017</v>
      </c>
      <c r="W82">
        <f t="shared" si="15"/>
        <v>1.2795279019946868</v>
      </c>
      <c r="X82">
        <f t="shared" si="15"/>
        <v>1.2940679736229643</v>
      </c>
      <c r="Z82">
        <f t="shared" si="14"/>
        <v>1.2954031981006158</v>
      </c>
    </row>
    <row r="83" spans="1:26">
      <c r="A83" t="s">
        <v>20</v>
      </c>
      <c r="B83">
        <v>322</v>
      </c>
      <c r="C83">
        <v>322</v>
      </c>
      <c r="D83">
        <v>322</v>
      </c>
      <c r="E83">
        <v>322</v>
      </c>
      <c r="F83">
        <v>322</v>
      </c>
      <c r="H83">
        <v>12383</v>
      </c>
      <c r="I83">
        <v>12907</v>
      </c>
      <c r="J83">
        <v>12585</v>
      </c>
      <c r="K83">
        <v>14000</v>
      </c>
      <c r="L83">
        <v>14263</v>
      </c>
      <c r="N83">
        <v>3</v>
      </c>
      <c r="O83">
        <v>3</v>
      </c>
      <c r="P83">
        <v>3</v>
      </c>
      <c r="Q83">
        <v>3</v>
      </c>
      <c r="R83">
        <v>3</v>
      </c>
      <c r="T83">
        <f t="shared" si="15"/>
        <v>1.2165094325568966</v>
      </c>
      <c r="U83">
        <f t="shared" si="15"/>
        <v>1.2303245110969268</v>
      </c>
      <c r="V83">
        <f t="shared" si="15"/>
        <v>1.2219031206750024</v>
      </c>
      <c r="W83">
        <f t="shared" si="15"/>
        <v>1.2574203543509956</v>
      </c>
      <c r="X83">
        <f t="shared" si="15"/>
        <v>1.2636241683263378</v>
      </c>
      <c r="Z83">
        <f t="shared" si="14"/>
        <v>1.2379563174012318</v>
      </c>
    </row>
    <row r="84" spans="1:26">
      <c r="A84" t="s">
        <v>21</v>
      </c>
      <c r="B84">
        <v>322</v>
      </c>
      <c r="C84">
        <v>322</v>
      </c>
      <c r="D84">
        <v>322</v>
      </c>
      <c r="E84">
        <v>322</v>
      </c>
      <c r="F84">
        <v>322</v>
      </c>
      <c r="H84">
        <v>28560</v>
      </c>
      <c r="I84">
        <v>28713</v>
      </c>
      <c r="J84">
        <v>29723</v>
      </c>
      <c r="K84">
        <v>29867</v>
      </c>
      <c r="L84">
        <v>29820</v>
      </c>
      <c r="N84">
        <v>3</v>
      </c>
      <c r="O84">
        <v>3</v>
      </c>
      <c r="P84">
        <v>3</v>
      </c>
      <c r="Q84">
        <v>3</v>
      </c>
      <c r="R84">
        <v>3</v>
      </c>
      <c r="T84">
        <f t="shared" si="15"/>
        <v>1.4950702903030375</v>
      </c>
      <c r="U84">
        <f t="shared" si="15"/>
        <v>1.4968512384398693</v>
      </c>
      <c r="V84">
        <f t="shared" si="15"/>
        <v>1.5083749634398291</v>
      </c>
      <c r="W84">
        <f t="shared" si="15"/>
        <v>1.50998597513417</v>
      </c>
      <c r="X84">
        <f t="shared" si="15"/>
        <v>1.5094610142581069</v>
      </c>
      <c r="Z84">
        <f t="shared" si="14"/>
        <v>1.5039486963150026</v>
      </c>
    </row>
    <row r="85" spans="1:26">
      <c r="A85" t="s">
        <v>22</v>
      </c>
      <c r="B85">
        <v>322</v>
      </c>
      <c r="C85">
        <v>322</v>
      </c>
      <c r="D85">
        <v>322</v>
      </c>
      <c r="E85">
        <v>322</v>
      </c>
      <c r="F85">
        <v>322</v>
      </c>
      <c r="H85">
        <v>4263</v>
      </c>
      <c r="I85">
        <v>5143</v>
      </c>
      <c r="J85">
        <v>5456</v>
      </c>
      <c r="K85">
        <v>4826</v>
      </c>
      <c r="L85">
        <v>5210</v>
      </c>
      <c r="N85">
        <v>3</v>
      </c>
      <c r="O85">
        <v>3</v>
      </c>
      <c r="P85">
        <v>3</v>
      </c>
      <c r="Q85">
        <v>3</v>
      </c>
      <c r="R85">
        <v>3</v>
      </c>
      <c r="T85">
        <f t="shared" si="15"/>
        <v>0.86105895707360069</v>
      </c>
      <c r="U85">
        <f t="shared" si="15"/>
        <v>0.92361343341016899</v>
      </c>
      <c r="V85">
        <f t="shared" si="15"/>
        <v>0.94330655132629637</v>
      </c>
      <c r="W85">
        <f t="shared" si="15"/>
        <v>0.90240723354685615</v>
      </c>
      <c r="X85">
        <f t="shared" si="15"/>
        <v>0.92792786306766806</v>
      </c>
      <c r="Z85">
        <f t="shared" si="14"/>
        <v>0.91166280768491814</v>
      </c>
    </row>
    <row r="88" spans="1:26" ht="15.75">
      <c r="B88" t="s">
        <v>0</v>
      </c>
      <c r="H88" t="s">
        <v>1</v>
      </c>
      <c r="N88" t="s">
        <v>25</v>
      </c>
      <c r="T88" t="s">
        <v>3</v>
      </c>
      <c r="Z88" t="s">
        <v>3</v>
      </c>
    </row>
    <row r="89" spans="1:26" ht="15.75">
      <c r="A89" s="1" t="s">
        <v>30</v>
      </c>
      <c r="B89" t="s">
        <v>5</v>
      </c>
      <c r="C89" t="s">
        <v>6</v>
      </c>
      <c r="D89" t="s">
        <v>7</v>
      </c>
      <c r="E89" t="s">
        <v>8</v>
      </c>
      <c r="F89" t="s">
        <v>9</v>
      </c>
      <c r="H89" t="s">
        <v>5</v>
      </c>
      <c r="I89" t="s">
        <v>6</v>
      </c>
      <c r="J89" t="s">
        <v>7</v>
      </c>
      <c r="K89" t="s">
        <v>8</v>
      </c>
      <c r="L89" t="s">
        <v>9</v>
      </c>
      <c r="N89" t="s">
        <v>5</v>
      </c>
      <c r="O89" t="s">
        <v>6</v>
      </c>
      <c r="P89" t="s">
        <v>7</v>
      </c>
      <c r="Q89" t="s">
        <v>8</v>
      </c>
      <c r="R89" t="s">
        <v>9</v>
      </c>
      <c r="T89" t="s">
        <v>5</v>
      </c>
      <c r="U89" t="s">
        <v>6</v>
      </c>
      <c r="V89" t="s">
        <v>7</v>
      </c>
      <c r="W89" t="s">
        <v>8</v>
      </c>
      <c r="X89" t="s">
        <v>9</v>
      </c>
      <c r="Z89" t="s">
        <v>10</v>
      </c>
    </row>
    <row r="91" spans="1:26" ht="15.75">
      <c r="A91" t="s">
        <v>31</v>
      </c>
      <c r="B91">
        <v>322</v>
      </c>
      <c r="C91">
        <v>322</v>
      </c>
      <c r="D91">
        <v>322</v>
      </c>
      <c r="E91">
        <v>322</v>
      </c>
      <c r="F91">
        <v>322</v>
      </c>
      <c r="H91">
        <v>19587</v>
      </c>
      <c r="I91">
        <v>20090</v>
      </c>
      <c r="J91">
        <v>24217</v>
      </c>
      <c r="K91">
        <v>18786</v>
      </c>
      <c r="L91">
        <v>20250</v>
      </c>
      <c r="N91">
        <v>4</v>
      </c>
      <c r="O91">
        <v>4</v>
      </c>
      <c r="P91">
        <v>4</v>
      </c>
      <c r="Q91">
        <v>4</v>
      </c>
      <c r="R91">
        <v>4</v>
      </c>
      <c r="S91" s="1" t="s">
        <v>32</v>
      </c>
      <c r="T91">
        <f t="shared" ref="T91:X96" si="16">(LN(H91)-LN(B91))/N91</f>
        <v>1.0270174535775838</v>
      </c>
      <c r="U91">
        <f t="shared" si="16"/>
        <v>1.0333564780661431</v>
      </c>
      <c r="V91">
        <f t="shared" si="16"/>
        <v>1.0800646498290232</v>
      </c>
      <c r="W91">
        <f t="shared" si="16"/>
        <v>1.016578911252513</v>
      </c>
      <c r="X91">
        <f t="shared" si="16"/>
        <v>1.0353396317475694</v>
      </c>
      <c r="Z91">
        <f t="shared" si="14"/>
        <v>1.0384714248945666</v>
      </c>
    </row>
    <row r="92" spans="1:26">
      <c r="A92" t="s">
        <v>13</v>
      </c>
      <c r="B92">
        <v>322</v>
      </c>
      <c r="C92">
        <v>322</v>
      </c>
      <c r="D92">
        <v>322</v>
      </c>
      <c r="E92">
        <v>322</v>
      </c>
      <c r="F92">
        <v>322</v>
      </c>
      <c r="H92">
        <v>23680</v>
      </c>
      <c r="I92">
        <v>23420</v>
      </c>
      <c r="J92">
        <v>19603</v>
      </c>
      <c r="K92">
        <v>19693</v>
      </c>
      <c r="L92">
        <v>22053</v>
      </c>
      <c r="N92">
        <v>4</v>
      </c>
      <c r="O92">
        <v>4</v>
      </c>
      <c r="P92">
        <v>4</v>
      </c>
      <c r="Q92">
        <v>4</v>
      </c>
      <c r="R92">
        <v>4</v>
      </c>
      <c r="T92">
        <f t="shared" si="16"/>
        <v>1.0744586358633832</v>
      </c>
      <c r="U92">
        <f t="shared" si="16"/>
        <v>1.071698522901825</v>
      </c>
      <c r="V92">
        <f t="shared" si="16"/>
        <v>1.0272215872965038</v>
      </c>
      <c r="W92">
        <f t="shared" si="16"/>
        <v>1.0283667440219468</v>
      </c>
      <c r="X92">
        <f t="shared" si="16"/>
        <v>1.0566630951244473</v>
      </c>
      <c r="Z92">
        <f t="shared" si="14"/>
        <v>1.0516817170416213</v>
      </c>
    </row>
    <row r="93" spans="1:26">
      <c r="A93" t="s">
        <v>33</v>
      </c>
      <c r="B93">
        <v>322</v>
      </c>
      <c r="C93">
        <v>322</v>
      </c>
      <c r="D93">
        <v>322</v>
      </c>
      <c r="E93">
        <v>322</v>
      </c>
      <c r="F93">
        <v>322</v>
      </c>
      <c r="H93">
        <v>30123</v>
      </c>
      <c r="I93">
        <v>35793</v>
      </c>
      <c r="J93">
        <v>34330</v>
      </c>
      <c r="K93">
        <v>34353</v>
      </c>
      <c r="L93">
        <v>36317</v>
      </c>
      <c r="N93">
        <v>4</v>
      </c>
      <c r="O93">
        <v>4</v>
      </c>
      <c r="P93">
        <v>4</v>
      </c>
      <c r="Q93">
        <v>4</v>
      </c>
      <c r="R93">
        <v>4</v>
      </c>
      <c r="T93">
        <f t="shared" si="16"/>
        <v>1.1346231832507843</v>
      </c>
      <c r="U93">
        <f t="shared" si="16"/>
        <v>1.1777390192498753</v>
      </c>
      <c r="V93">
        <f t="shared" si="16"/>
        <v>1.1673058352268324</v>
      </c>
      <c r="W93">
        <f t="shared" si="16"/>
        <v>1.1674732711342601</v>
      </c>
      <c r="X93">
        <f t="shared" si="16"/>
        <v>1.1813724211600958</v>
      </c>
      <c r="Z93">
        <f t="shared" si="14"/>
        <v>1.1657027460043694</v>
      </c>
    </row>
    <row r="94" spans="1:26">
      <c r="A94" t="s">
        <v>34</v>
      </c>
      <c r="B94">
        <v>322</v>
      </c>
      <c r="C94">
        <v>322</v>
      </c>
      <c r="D94">
        <v>322</v>
      </c>
      <c r="E94">
        <v>322</v>
      </c>
      <c r="F94">
        <v>322</v>
      </c>
      <c r="H94">
        <v>19233</v>
      </c>
      <c r="I94">
        <v>20803</v>
      </c>
      <c r="J94">
        <v>21327</v>
      </c>
      <c r="K94">
        <v>23193</v>
      </c>
      <c r="L94">
        <v>18063</v>
      </c>
      <c r="N94">
        <v>5</v>
      </c>
      <c r="O94">
        <v>5</v>
      </c>
      <c r="P94">
        <v>5</v>
      </c>
      <c r="Q94">
        <v>5</v>
      </c>
      <c r="R94">
        <v>5</v>
      </c>
      <c r="T94">
        <f t="shared" si="16"/>
        <v>0.81796625742219187</v>
      </c>
      <c r="U94">
        <f t="shared" si="16"/>
        <v>0.83366018810279496</v>
      </c>
      <c r="V94">
        <f t="shared" si="16"/>
        <v>0.83863552181063705</v>
      </c>
      <c r="W94">
        <f t="shared" si="16"/>
        <v>0.85541084848883531</v>
      </c>
      <c r="X94">
        <f t="shared" si="16"/>
        <v>0.80541387611762971</v>
      </c>
      <c r="Z94">
        <f t="shared" si="14"/>
        <v>0.83021733838841771</v>
      </c>
    </row>
    <row r="95" spans="1:26">
      <c r="A95" t="s">
        <v>35</v>
      </c>
      <c r="B95">
        <v>322</v>
      </c>
      <c r="C95">
        <v>322</v>
      </c>
      <c r="D95">
        <v>322</v>
      </c>
      <c r="E95">
        <v>322</v>
      </c>
      <c r="F95">
        <v>322</v>
      </c>
      <c r="H95">
        <v>25543</v>
      </c>
      <c r="I95">
        <v>23750</v>
      </c>
      <c r="J95">
        <v>22507</v>
      </c>
      <c r="K95">
        <v>21897</v>
      </c>
      <c r="L95">
        <v>25300</v>
      </c>
      <c r="N95">
        <v>3</v>
      </c>
      <c r="O95">
        <v>3</v>
      </c>
      <c r="P95">
        <v>3</v>
      </c>
      <c r="Q95">
        <v>3</v>
      </c>
      <c r="R95">
        <v>3</v>
      </c>
      <c r="T95">
        <f t="shared" si="16"/>
        <v>1.4578556799824505</v>
      </c>
      <c r="U95">
        <f t="shared" si="16"/>
        <v>1.4335954213061264</v>
      </c>
      <c r="V95">
        <f t="shared" si="16"/>
        <v>1.415676701791396</v>
      </c>
      <c r="W95">
        <f t="shared" si="16"/>
        <v>1.4065177915251112</v>
      </c>
      <c r="X95">
        <f t="shared" si="16"/>
        <v>1.4546693763904013</v>
      </c>
      <c r="Z95">
        <f t="shared" si="14"/>
        <v>1.433662994199097</v>
      </c>
    </row>
    <row r="96" spans="1:26">
      <c r="A96" t="s">
        <v>36</v>
      </c>
      <c r="B96">
        <v>322</v>
      </c>
      <c r="C96">
        <v>322</v>
      </c>
      <c r="D96">
        <v>322</v>
      </c>
      <c r="E96">
        <v>322</v>
      </c>
      <c r="F96">
        <v>322</v>
      </c>
      <c r="H96">
        <v>20513</v>
      </c>
      <c r="I96">
        <v>19460</v>
      </c>
      <c r="J96">
        <v>18930</v>
      </c>
      <c r="K96">
        <v>19520</v>
      </c>
      <c r="L96">
        <v>18423</v>
      </c>
      <c r="N96">
        <v>4</v>
      </c>
      <c r="O96">
        <v>4</v>
      </c>
      <c r="P96">
        <v>4</v>
      </c>
      <c r="Q96">
        <v>4</v>
      </c>
      <c r="R96">
        <v>4</v>
      </c>
      <c r="T96">
        <f t="shared" si="16"/>
        <v>1.038565641234432</v>
      </c>
      <c r="U96">
        <f t="shared" si="16"/>
        <v>1.0253912025488967</v>
      </c>
      <c r="V96">
        <f t="shared" si="16"/>
        <v>1.0184879246647398</v>
      </c>
      <c r="W96">
        <f t="shared" si="16"/>
        <v>1.0261608286056689</v>
      </c>
      <c r="X96">
        <f t="shared" si="16"/>
        <v>1.0117009043632752</v>
      </c>
      <c r="Z96">
        <f t="shared" si="14"/>
        <v>1.0240613002834025</v>
      </c>
    </row>
    <row r="98" spans="1:26">
      <c r="A98" t="s">
        <v>37</v>
      </c>
      <c r="B98">
        <v>322</v>
      </c>
      <c r="C98">
        <v>322</v>
      </c>
      <c r="D98">
        <v>322</v>
      </c>
      <c r="E98">
        <v>322</v>
      </c>
      <c r="F98">
        <v>322</v>
      </c>
      <c r="H98">
        <v>19047</v>
      </c>
      <c r="I98">
        <v>21560</v>
      </c>
      <c r="J98">
        <v>22027</v>
      </c>
      <c r="K98">
        <v>22350</v>
      </c>
      <c r="L98">
        <v>25576</v>
      </c>
      <c r="N98">
        <v>4</v>
      </c>
      <c r="O98">
        <v>4</v>
      </c>
      <c r="P98">
        <v>4</v>
      </c>
      <c r="Q98">
        <v>4</v>
      </c>
      <c r="R98">
        <v>4</v>
      </c>
      <c r="T98">
        <f t="shared" ref="T98:X102" si="17">(LN(H98)-LN(B98))/N98</f>
        <v>1.0200283355735378</v>
      </c>
      <c r="U98">
        <f t="shared" si="17"/>
        <v>1.0510108698696312</v>
      </c>
      <c r="V98">
        <f t="shared" si="17"/>
        <v>1.0563681767599373</v>
      </c>
      <c r="W98">
        <f t="shared" si="17"/>
        <v>1.0600075136243268</v>
      </c>
      <c r="X98">
        <f t="shared" si="17"/>
        <v>1.0937145362988172</v>
      </c>
      <c r="Z98">
        <f t="shared" si="14"/>
        <v>1.0562258864252501</v>
      </c>
    </row>
    <row r="99" spans="1:26">
      <c r="A99" t="s">
        <v>19</v>
      </c>
      <c r="B99">
        <v>322</v>
      </c>
      <c r="C99">
        <v>322</v>
      </c>
      <c r="D99">
        <v>322</v>
      </c>
      <c r="E99">
        <v>322</v>
      </c>
      <c r="F99">
        <v>322</v>
      </c>
      <c r="H99">
        <v>19756</v>
      </c>
      <c r="I99">
        <v>23570</v>
      </c>
      <c r="J99">
        <v>23757</v>
      </c>
      <c r="K99">
        <v>20857</v>
      </c>
      <c r="L99">
        <v>22407</v>
      </c>
      <c r="N99">
        <v>4</v>
      </c>
      <c r="O99">
        <v>4</v>
      </c>
      <c r="P99">
        <v>4</v>
      </c>
      <c r="Q99">
        <v>4</v>
      </c>
      <c r="R99">
        <v>4</v>
      </c>
      <c r="T99">
        <f t="shared" si="17"/>
        <v>1.0291652440290266</v>
      </c>
      <c r="U99">
        <f t="shared" si="17"/>
        <v>1.0732946125964422</v>
      </c>
      <c r="V99">
        <f t="shared" si="17"/>
        <v>1.0752702393335283</v>
      </c>
      <c r="W99">
        <f t="shared" si="17"/>
        <v>1.0427233391880568</v>
      </c>
      <c r="X99">
        <f t="shared" si="17"/>
        <v>1.0606442858701919</v>
      </c>
      <c r="Z99">
        <f t="shared" si="14"/>
        <v>1.056219544203449</v>
      </c>
    </row>
    <row r="100" spans="1:26">
      <c r="A100" t="s">
        <v>20</v>
      </c>
      <c r="B100">
        <v>322</v>
      </c>
      <c r="C100">
        <v>322</v>
      </c>
      <c r="D100">
        <v>322</v>
      </c>
      <c r="E100">
        <v>322</v>
      </c>
      <c r="F100">
        <v>322</v>
      </c>
      <c r="H100">
        <v>29387</v>
      </c>
      <c r="I100">
        <v>31613</v>
      </c>
      <c r="J100">
        <v>27043</v>
      </c>
      <c r="K100">
        <v>24717</v>
      </c>
      <c r="L100">
        <v>25773</v>
      </c>
      <c r="N100">
        <v>4</v>
      </c>
      <c r="O100">
        <v>4</v>
      </c>
      <c r="P100">
        <v>4</v>
      </c>
      <c r="Q100">
        <v>4</v>
      </c>
      <c r="R100">
        <v>4</v>
      </c>
      <c r="T100">
        <f t="shared" si="17"/>
        <v>1.1284390332806491</v>
      </c>
      <c r="U100">
        <f t="shared" si="17"/>
        <v>1.146693040459251</v>
      </c>
      <c r="V100">
        <f t="shared" si="17"/>
        <v>1.1076579813009797</v>
      </c>
      <c r="W100">
        <f t="shared" si="17"/>
        <v>1.0851737498598228</v>
      </c>
      <c r="X100">
        <f t="shared" si="17"/>
        <v>1.0956327914404396</v>
      </c>
      <c r="Z100">
        <f t="shared" si="14"/>
        <v>1.1127193192682285</v>
      </c>
    </row>
    <row r="101" spans="1:26">
      <c r="A101" t="s">
        <v>21</v>
      </c>
      <c r="B101">
        <v>322</v>
      </c>
      <c r="C101">
        <v>322</v>
      </c>
      <c r="D101">
        <v>322</v>
      </c>
      <c r="E101">
        <v>322</v>
      </c>
      <c r="F101">
        <v>322</v>
      </c>
      <c r="H101">
        <v>17673</v>
      </c>
      <c r="I101">
        <v>12520</v>
      </c>
      <c r="J101">
        <v>15310</v>
      </c>
      <c r="K101">
        <v>19880</v>
      </c>
      <c r="L101">
        <v>13366</v>
      </c>
      <c r="N101">
        <v>3</v>
      </c>
      <c r="O101">
        <v>3</v>
      </c>
      <c r="P101">
        <v>3</v>
      </c>
      <c r="Q101">
        <v>3</v>
      </c>
      <c r="R101">
        <v>3</v>
      </c>
      <c r="T101">
        <f t="shared" si="17"/>
        <v>1.3350805948817961</v>
      </c>
      <c r="U101">
        <f t="shared" si="17"/>
        <v>1.2201770330365604</v>
      </c>
      <c r="V101">
        <f t="shared" si="17"/>
        <v>1.2872366477024404</v>
      </c>
      <c r="W101">
        <f t="shared" si="17"/>
        <v>1.3743059782220524</v>
      </c>
      <c r="X101">
        <f t="shared" si="17"/>
        <v>1.2419726341755357</v>
      </c>
      <c r="Z101">
        <f t="shared" si="14"/>
        <v>1.291754577603677</v>
      </c>
    </row>
    <row r="102" spans="1:26">
      <c r="A102" t="s">
        <v>22</v>
      </c>
      <c r="B102">
        <v>322</v>
      </c>
      <c r="C102">
        <v>322</v>
      </c>
      <c r="D102">
        <v>322</v>
      </c>
      <c r="E102">
        <v>322</v>
      </c>
      <c r="F102">
        <v>322</v>
      </c>
      <c r="H102">
        <v>11810</v>
      </c>
      <c r="I102">
        <v>11743</v>
      </c>
      <c r="J102">
        <v>12697</v>
      </c>
      <c r="K102">
        <v>10015</v>
      </c>
      <c r="L102">
        <v>9570</v>
      </c>
      <c r="N102">
        <v>11</v>
      </c>
      <c r="O102">
        <v>11</v>
      </c>
      <c r="P102">
        <v>11</v>
      </c>
      <c r="Q102">
        <v>11</v>
      </c>
      <c r="R102">
        <v>11</v>
      </c>
      <c r="T102">
        <f t="shared" si="17"/>
        <v>0.3274682148769999</v>
      </c>
      <c r="U102">
        <f t="shared" si="17"/>
        <v>0.32695100471097016</v>
      </c>
      <c r="V102">
        <f t="shared" si="17"/>
        <v>0.33405177077503478</v>
      </c>
      <c r="W102">
        <f t="shared" si="17"/>
        <v>0.31248070023231911</v>
      </c>
      <c r="X102">
        <f t="shared" si="17"/>
        <v>0.30834881262750824</v>
      </c>
      <c r="Z102">
        <f t="shared" si="14"/>
        <v>0.32186010064456644</v>
      </c>
    </row>
    <row r="105" spans="1:26" ht="15.75">
      <c r="B105" t="s">
        <v>0</v>
      </c>
      <c r="H105" t="s">
        <v>1</v>
      </c>
      <c r="N105" t="s">
        <v>25</v>
      </c>
      <c r="T105" t="s">
        <v>3</v>
      </c>
      <c r="Z105" t="s">
        <v>3</v>
      </c>
    </row>
    <row r="106" spans="1:26" ht="15.75">
      <c r="A106" s="1" t="s">
        <v>38</v>
      </c>
      <c r="B106" t="s">
        <v>5</v>
      </c>
      <c r="C106" t="s">
        <v>6</v>
      </c>
      <c r="D106" t="s">
        <v>7</v>
      </c>
      <c r="E106" t="s">
        <v>8</v>
      </c>
      <c r="F106" t="s">
        <v>9</v>
      </c>
      <c r="H106" t="s">
        <v>5</v>
      </c>
      <c r="I106" t="s">
        <v>6</v>
      </c>
      <c r="J106" t="s">
        <v>7</v>
      </c>
      <c r="K106" t="s">
        <v>8</v>
      </c>
      <c r="L106" t="s">
        <v>9</v>
      </c>
      <c r="N106" t="s">
        <v>5</v>
      </c>
      <c r="O106" t="s">
        <v>6</v>
      </c>
      <c r="P106" t="s">
        <v>7</v>
      </c>
      <c r="Q106" t="s">
        <v>8</v>
      </c>
      <c r="R106" t="s">
        <v>9</v>
      </c>
      <c r="T106" t="s">
        <v>5</v>
      </c>
      <c r="U106" t="s">
        <v>6</v>
      </c>
      <c r="V106" t="s">
        <v>7</v>
      </c>
      <c r="W106" t="s">
        <v>8</v>
      </c>
      <c r="X106" t="s">
        <v>9</v>
      </c>
      <c r="Z106" t="s">
        <v>10</v>
      </c>
    </row>
    <row r="108" spans="1:26" ht="15.75">
      <c r="A108" t="s">
        <v>31</v>
      </c>
      <c r="B108">
        <v>322</v>
      </c>
      <c r="C108">
        <v>322</v>
      </c>
      <c r="D108">
        <v>322</v>
      </c>
      <c r="E108">
        <v>322</v>
      </c>
      <c r="F108">
        <v>322</v>
      </c>
      <c r="H108">
        <v>20940</v>
      </c>
      <c r="I108">
        <v>19717</v>
      </c>
      <c r="J108">
        <v>19653</v>
      </c>
      <c r="K108">
        <v>20323</v>
      </c>
      <c r="L108">
        <v>21047</v>
      </c>
      <c r="N108">
        <v>5</v>
      </c>
      <c r="O108">
        <v>5</v>
      </c>
      <c r="P108">
        <v>5</v>
      </c>
      <c r="Q108">
        <v>5</v>
      </c>
      <c r="R108">
        <v>5</v>
      </c>
      <c r="S108" s="1" t="s">
        <v>39</v>
      </c>
      <c r="T108">
        <f t="shared" ref="T108:X113" si="18">(LN(H108)-LN(B108))/N108</f>
        <v>0.83497298777602391</v>
      </c>
      <c r="U108">
        <f t="shared" si="18"/>
        <v>0.822936988244372</v>
      </c>
      <c r="V108">
        <f t="shared" si="18"/>
        <v>0.82228674637111543</v>
      </c>
      <c r="W108">
        <f t="shared" si="18"/>
        <v>0.82899139660917953</v>
      </c>
      <c r="X108">
        <f t="shared" si="18"/>
        <v>0.83599235311895259</v>
      </c>
      <c r="Z108">
        <f t="shared" ref="Z108:Z113" si="19">AVERAGE(T108:X108)</f>
        <v>0.82903609442392878</v>
      </c>
    </row>
    <row r="109" spans="1:26">
      <c r="A109" t="s">
        <v>13</v>
      </c>
      <c r="B109">
        <v>322</v>
      </c>
      <c r="C109">
        <v>322</v>
      </c>
      <c r="D109">
        <v>322</v>
      </c>
      <c r="E109">
        <v>322</v>
      </c>
      <c r="F109">
        <v>322</v>
      </c>
      <c r="H109">
        <v>43023</v>
      </c>
      <c r="I109">
        <v>44193</v>
      </c>
      <c r="J109">
        <v>43223</v>
      </c>
      <c r="K109">
        <v>44590</v>
      </c>
      <c r="L109">
        <v>40660</v>
      </c>
      <c r="N109">
        <v>5</v>
      </c>
      <c r="O109">
        <v>5</v>
      </c>
      <c r="P109">
        <v>5</v>
      </c>
      <c r="Q109">
        <v>5</v>
      </c>
      <c r="R109">
        <v>5</v>
      </c>
      <c r="T109">
        <f t="shared" si="18"/>
        <v>0.97898771797058259</v>
      </c>
      <c r="U109">
        <f t="shared" si="18"/>
        <v>0.98435402778772774</v>
      </c>
      <c r="V109">
        <f t="shared" si="18"/>
        <v>0.9799152988833324</v>
      </c>
      <c r="W109">
        <f t="shared" si="18"/>
        <v>0.98614267041542258</v>
      </c>
      <c r="X109">
        <f t="shared" si="18"/>
        <v>0.96768970832758572</v>
      </c>
      <c r="Z109">
        <f t="shared" si="19"/>
        <v>0.97941788467693025</v>
      </c>
    </row>
    <row r="110" spans="1:26">
      <c r="A110" t="s">
        <v>33</v>
      </c>
      <c r="B110">
        <v>322</v>
      </c>
      <c r="C110">
        <v>322</v>
      </c>
      <c r="D110">
        <v>322</v>
      </c>
      <c r="E110">
        <v>322</v>
      </c>
      <c r="F110">
        <v>322</v>
      </c>
      <c r="H110">
        <v>41803</v>
      </c>
      <c r="I110">
        <v>42047</v>
      </c>
      <c r="J110">
        <v>39007</v>
      </c>
      <c r="K110">
        <v>41297</v>
      </c>
      <c r="L110">
        <v>40240</v>
      </c>
      <c r="N110">
        <v>5</v>
      </c>
      <c r="O110">
        <v>5</v>
      </c>
      <c r="P110">
        <v>5</v>
      </c>
      <c r="Q110">
        <v>5</v>
      </c>
      <c r="R110">
        <v>5</v>
      </c>
      <c r="T110">
        <f t="shared" si="18"/>
        <v>0.97323436814560016</v>
      </c>
      <c r="U110">
        <f t="shared" si="18"/>
        <v>0.97439835473461645</v>
      </c>
      <c r="V110">
        <f t="shared" si="18"/>
        <v>0.95938897012819313</v>
      </c>
      <c r="W110">
        <f t="shared" si="18"/>
        <v>0.97079871830823561</v>
      </c>
      <c r="X110">
        <f t="shared" si="18"/>
        <v>0.96561305184584256</v>
      </c>
      <c r="Z110">
        <f t="shared" si="19"/>
        <v>0.96868669263249763</v>
      </c>
    </row>
    <row r="111" spans="1:26">
      <c r="A111" t="s">
        <v>34</v>
      </c>
      <c r="B111">
        <v>322</v>
      </c>
      <c r="C111">
        <v>322</v>
      </c>
      <c r="D111">
        <v>322</v>
      </c>
      <c r="E111">
        <v>322</v>
      </c>
      <c r="F111">
        <v>322</v>
      </c>
      <c r="H111">
        <v>24137</v>
      </c>
      <c r="I111">
        <v>27780</v>
      </c>
      <c r="J111">
        <v>27257</v>
      </c>
      <c r="K111">
        <v>24807</v>
      </c>
      <c r="L111">
        <v>24173</v>
      </c>
      <c r="N111">
        <v>6</v>
      </c>
      <c r="O111">
        <v>6</v>
      </c>
      <c r="P111">
        <v>6</v>
      </c>
      <c r="Q111">
        <v>6</v>
      </c>
      <c r="R111">
        <v>6</v>
      </c>
      <c r="T111">
        <f t="shared" si="18"/>
        <v>0.71949161105369852</v>
      </c>
      <c r="U111">
        <f t="shared" si="18"/>
        <v>0.74292001179398781</v>
      </c>
      <c r="V111">
        <f t="shared" si="18"/>
        <v>0.73975235038211995</v>
      </c>
      <c r="W111">
        <f t="shared" si="18"/>
        <v>0.72405493414097799</v>
      </c>
      <c r="X111">
        <f t="shared" si="18"/>
        <v>0.71974000687694861</v>
      </c>
      <c r="Z111">
        <f t="shared" si="19"/>
        <v>0.72919178284954655</v>
      </c>
    </row>
    <row r="112" spans="1:26">
      <c r="A112" t="s">
        <v>35</v>
      </c>
      <c r="B112">
        <v>322</v>
      </c>
      <c r="C112">
        <v>322</v>
      </c>
      <c r="D112">
        <v>322</v>
      </c>
      <c r="E112">
        <v>322</v>
      </c>
      <c r="F112">
        <v>322</v>
      </c>
      <c r="H112" s="2">
        <v>38040</v>
      </c>
      <c r="I112" s="2">
        <v>36068</v>
      </c>
      <c r="J112" s="2">
        <v>34410</v>
      </c>
      <c r="K112" s="2">
        <v>37002</v>
      </c>
      <c r="L112" s="2">
        <v>31400</v>
      </c>
      <c r="M112" s="2"/>
      <c r="N112" s="2">
        <v>4</v>
      </c>
      <c r="O112" s="2">
        <v>4</v>
      </c>
      <c r="P112" s="2">
        <v>4</v>
      </c>
      <c r="Q112" s="2">
        <v>4</v>
      </c>
      <c r="R112" s="2">
        <v>4</v>
      </c>
      <c r="S112" s="2"/>
      <c r="T112">
        <f t="shared" si="18"/>
        <v>1.1929604927787296</v>
      </c>
      <c r="U112">
        <f t="shared" si="18"/>
        <v>1.179652444768847</v>
      </c>
      <c r="V112">
        <f t="shared" si="18"/>
        <v>1.1678877383117792</v>
      </c>
      <c r="W112">
        <f t="shared" si="18"/>
        <v>1.1860439246687848</v>
      </c>
      <c r="X112">
        <f t="shared" si="18"/>
        <v>1.1450029065879841</v>
      </c>
      <c r="Z112">
        <f t="shared" si="19"/>
        <v>1.174309501423225</v>
      </c>
    </row>
    <row r="113" spans="1:26">
      <c r="A113" t="s">
        <v>36</v>
      </c>
      <c r="B113">
        <v>322</v>
      </c>
      <c r="C113">
        <v>322</v>
      </c>
      <c r="D113">
        <v>322</v>
      </c>
      <c r="E113">
        <v>322</v>
      </c>
      <c r="F113">
        <v>322</v>
      </c>
      <c r="H113">
        <v>19710</v>
      </c>
      <c r="I113">
        <v>18553</v>
      </c>
      <c r="J113">
        <v>21903</v>
      </c>
      <c r="K113">
        <v>19953</v>
      </c>
      <c r="L113">
        <v>18450</v>
      </c>
      <c r="N113">
        <v>5</v>
      </c>
      <c r="O113">
        <v>5</v>
      </c>
      <c r="P113">
        <v>5</v>
      </c>
      <c r="Q113">
        <v>5</v>
      </c>
      <c r="R113">
        <v>5</v>
      </c>
      <c r="T113">
        <f t="shared" si="18"/>
        <v>0.82286597092047131</v>
      </c>
      <c r="U113">
        <f t="shared" si="18"/>
        <v>0.8107670468964937</v>
      </c>
      <c r="V113">
        <f t="shared" si="18"/>
        <v>0.84396546943595752</v>
      </c>
      <c r="W113">
        <f t="shared" si="18"/>
        <v>0.82531664828162443</v>
      </c>
      <c r="X113">
        <f t="shared" si="18"/>
        <v>0.80965362078485303</v>
      </c>
      <c r="Z113">
        <f t="shared" si="19"/>
        <v>0.82251375126387993</v>
      </c>
    </row>
    <row r="115" spans="1:26">
      <c r="A115" t="s">
        <v>37</v>
      </c>
      <c r="B115">
        <v>322</v>
      </c>
      <c r="C115">
        <v>322</v>
      </c>
      <c r="D115">
        <v>322</v>
      </c>
      <c r="E115">
        <v>322</v>
      </c>
      <c r="F115">
        <v>322</v>
      </c>
      <c r="H115">
        <v>0</v>
      </c>
      <c r="I115">
        <v>0</v>
      </c>
      <c r="J115">
        <v>0</v>
      </c>
      <c r="K115">
        <v>0</v>
      </c>
      <c r="L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Z115">
        <v>0</v>
      </c>
    </row>
    <row r="116" spans="1:26">
      <c r="A116" t="s">
        <v>19</v>
      </c>
      <c r="B116">
        <v>322</v>
      </c>
      <c r="C116">
        <v>322</v>
      </c>
      <c r="D116">
        <v>322</v>
      </c>
      <c r="E116">
        <v>322</v>
      </c>
      <c r="F116">
        <v>322</v>
      </c>
      <c r="H116">
        <v>0</v>
      </c>
      <c r="I116">
        <v>0</v>
      </c>
      <c r="J116">
        <v>0</v>
      </c>
      <c r="K116">
        <v>0</v>
      </c>
      <c r="L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Z116">
        <v>0</v>
      </c>
    </row>
    <row r="117" spans="1:26">
      <c r="A117" t="s">
        <v>20</v>
      </c>
      <c r="B117">
        <v>322</v>
      </c>
      <c r="C117">
        <v>322</v>
      </c>
      <c r="D117">
        <v>322</v>
      </c>
      <c r="E117">
        <v>322</v>
      </c>
      <c r="F117">
        <v>322</v>
      </c>
      <c r="H117">
        <v>0</v>
      </c>
      <c r="I117">
        <v>0</v>
      </c>
      <c r="J117">
        <v>0</v>
      </c>
      <c r="K117">
        <v>0</v>
      </c>
      <c r="L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Z117">
        <v>0</v>
      </c>
    </row>
    <row r="118" spans="1:26">
      <c r="A118" t="s">
        <v>21</v>
      </c>
      <c r="B118">
        <v>322</v>
      </c>
      <c r="C118">
        <v>322</v>
      </c>
      <c r="D118">
        <v>322</v>
      </c>
      <c r="E118">
        <v>322</v>
      </c>
      <c r="F118">
        <v>322</v>
      </c>
      <c r="H118">
        <v>0</v>
      </c>
      <c r="I118">
        <v>0</v>
      </c>
      <c r="J118">
        <v>0</v>
      </c>
      <c r="K118">
        <v>0</v>
      </c>
      <c r="L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Z118">
        <v>0</v>
      </c>
    </row>
    <row r="119" spans="1:26">
      <c r="A119" t="s">
        <v>22</v>
      </c>
      <c r="B119">
        <v>322</v>
      </c>
      <c r="C119">
        <v>322</v>
      </c>
      <c r="D119">
        <v>322</v>
      </c>
      <c r="E119">
        <v>322</v>
      </c>
      <c r="F119">
        <v>322</v>
      </c>
      <c r="H119">
        <v>0</v>
      </c>
      <c r="I119">
        <v>0</v>
      </c>
      <c r="J119">
        <v>0</v>
      </c>
      <c r="K119">
        <v>0</v>
      </c>
      <c r="L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Z119">
        <v>0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 def</dc:creator>
  <cp:lastModifiedBy>abc def</cp:lastModifiedBy>
  <dcterms:created xsi:type="dcterms:W3CDTF">2006-09-13T11:21:51Z</dcterms:created>
  <dcterms:modified xsi:type="dcterms:W3CDTF">2015-02-12T13:05:55Z</dcterms:modified>
</cp:coreProperties>
</file>