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NH4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33" i="1" l="1"/>
  <c r="E33" i="1" s="1"/>
  <c r="D32" i="1"/>
  <c r="E32" i="1" s="1"/>
  <c r="D31" i="1"/>
  <c r="E31" i="1" s="1"/>
  <c r="D30" i="1"/>
  <c r="E30" i="1" s="1"/>
  <c r="B30" i="1"/>
  <c r="B31" i="1" s="1"/>
  <c r="B32" i="1" s="1"/>
  <c r="B33" i="1" s="1"/>
  <c r="B34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B20" i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B12" i="1"/>
  <c r="B13" i="1" s="1"/>
  <c r="B14" i="1" s="1"/>
  <c r="B15" i="1" s="1"/>
  <c r="D11" i="1"/>
  <c r="E11" i="1" s="1"/>
  <c r="D10" i="1"/>
  <c r="E10" i="1" s="1"/>
  <c r="D9" i="1"/>
  <c r="E9" i="1" s="1"/>
  <c r="D7" i="1"/>
  <c r="E7" i="1" s="1"/>
  <c r="D6" i="1"/>
  <c r="E6" i="1" s="1"/>
  <c r="D5" i="1"/>
  <c r="E5" i="1" s="1"/>
  <c r="D3" i="1"/>
  <c r="E3" i="1" s="1"/>
  <c r="F27" i="1" l="1"/>
  <c r="F19" i="1"/>
  <c r="F11" i="1"/>
  <c r="F3" i="1"/>
  <c r="G11" i="1"/>
  <c r="G27" i="1"/>
  <c r="G3" i="1"/>
  <c r="G19" i="1"/>
</calcChain>
</file>

<file path=xl/sharedStrings.xml><?xml version="1.0" encoding="utf-8"?>
<sst xmlns="http://schemas.openxmlformats.org/spreadsheetml/2006/main" count="7" uniqueCount="7">
  <si>
    <t>Fish No</t>
  </si>
  <si>
    <t>BW after [g]</t>
  </si>
  <si>
    <t>SD</t>
  </si>
  <si>
    <t>Temperature [°C]</t>
  </si>
  <si>
    <t>Excretion [µmol NH4/h]</t>
  </si>
  <si>
    <t>Excretion [µmol NH4/g/h]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</si>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</sst>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2" fontId="0" fillId="0" borderId="2" xfId="0" applyNumberFormat="1" applyFill="1" applyBorder="1" applyAlignment="1">
      <alignment horizontal="center"/>
    </xf>
    <xf numFmtId="0" fontId="2" fillId="0" borderId="2" xfId="0" applyFont="1" applyFill="1" applyBorder="1"/>
    <xf numFmtId="2" fontId="2" fillId="0" borderId="2" xfId="0" applyNumberFormat="1" applyFont="1" applyFill="1" applyBorder="1" applyAlignment="1">
      <alignment horizontal="center"/>
    </xf>
    <xf numFmtId="0" fontId="0" fillId="0" borderId="2" xfId="0" applyNumberFormat="1" applyFill="1" applyBorder="1"/>
    <xf numFmtId="0" fontId="2" fillId="0" borderId="2" xfId="0" applyNumberFormat="1" applyFont="1" applyFill="1" applyBorder="1"/>
    <xf numFmtId="1" fontId="0" fillId="0" borderId="1" xfId="0" applyNumberFormat="1" applyFill="1" applyBorder="1" applyAlignment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4" xfId="0" applyNumberForma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H4_excretion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24.07.2014_0°C"/>
      <sheetName val="28.07.2014_1°C"/>
      <sheetName val="25.07.2014_2°C"/>
      <sheetName val="28.07.2014_4°C"/>
      <sheetName val="09.12.2014_0°C tageszyklus_1_4"/>
      <sheetName val="09.12.2014_0°C_tageszyklus_5_8"/>
      <sheetName val="22.12.2014_wdh einzelner proben"/>
      <sheetName val="summary diurnal rythm"/>
    </sheetNames>
    <sheetDataSet>
      <sheetData sheetId="0">
        <row r="5">
          <cell r="B5">
            <v>57.9</v>
          </cell>
        </row>
      </sheetData>
      <sheetData sheetId="1">
        <row r="26">
          <cell r="L26">
            <v>19.168486984387727</v>
          </cell>
        </row>
        <row r="38">
          <cell r="L38">
            <v>11.165015094055832</v>
          </cell>
        </row>
        <row r="44">
          <cell r="L44">
            <v>18.410441642873678</v>
          </cell>
        </row>
        <row r="50">
          <cell r="L50">
            <v>6.3675096753638201</v>
          </cell>
        </row>
        <row r="62">
          <cell r="L62">
            <v>26.232556548733179</v>
          </cell>
        </row>
        <row r="68">
          <cell r="L68">
            <v>23.642569391602422</v>
          </cell>
        </row>
        <row r="79">
          <cell r="L79">
            <v>39.134970705554096</v>
          </cell>
        </row>
        <row r="85">
          <cell r="L85">
            <v>13.286012103386696</v>
          </cell>
        </row>
      </sheetData>
      <sheetData sheetId="2">
        <row r="32">
          <cell r="L32">
            <v>5.6646478363997801</v>
          </cell>
        </row>
        <row r="38">
          <cell r="L38">
            <v>6.930271600882719</v>
          </cell>
        </row>
        <row r="44">
          <cell r="L44">
            <v>5.3500965132071414</v>
          </cell>
        </row>
        <row r="50">
          <cell r="L50">
            <v>2.8902899865217933</v>
          </cell>
        </row>
        <row r="56">
          <cell r="L56">
            <v>5.6387941870151153</v>
          </cell>
        </row>
      </sheetData>
      <sheetData sheetId="3">
        <row r="26">
          <cell r="L26">
            <v>3.7916538397662194</v>
          </cell>
        </row>
        <row r="44">
          <cell r="L44">
            <v>18.575794097500385</v>
          </cell>
        </row>
        <row r="50">
          <cell r="L50">
            <v>11.399319960855134</v>
          </cell>
        </row>
        <row r="56">
          <cell r="L56">
            <v>1.3222554186745548</v>
          </cell>
        </row>
        <row r="62">
          <cell r="L62">
            <v>1.7838855609330366</v>
          </cell>
        </row>
        <row r="68">
          <cell r="L68">
            <v>0.92950239590487627</v>
          </cell>
        </row>
      </sheetData>
      <sheetData sheetId="4">
        <row r="32">
          <cell r="L32">
            <v>13.47168762323308</v>
          </cell>
        </row>
        <row r="38">
          <cell r="L38">
            <v>4.3488859521644656</v>
          </cell>
        </row>
        <row r="44">
          <cell r="L44">
            <v>12.216132879500165</v>
          </cell>
        </row>
        <row r="50">
          <cell r="L50">
            <v>7.9950731008268718</v>
          </cell>
        </row>
        <row r="56">
          <cell r="L56">
            <v>3.0341175462070638</v>
          </cell>
        </row>
        <row r="62">
          <cell r="L62">
            <v>4.7447114430600195</v>
          </cell>
        </row>
        <row r="68">
          <cell r="L68">
            <v>8.6180560775044697</v>
          </cell>
        </row>
        <row r="74">
          <cell r="L74">
            <v>1.7708706963924818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91"/>
  <sheetViews>
    <sheetView tabSelected="1" zoomScale="90" zoomScaleNormal="90" workbookViewId="0">
      <selection activeCell="F2" sqref="F2"/>
    </sheetView>
  </sheetViews>
  <sheetFormatPr baseColWidth="10" defaultRowHeight="15" x14ac:dyDescent="0.25"/>
  <cols>
    <col min="1" max="1" width="13.42578125" customWidth="1"/>
    <col min="4" max="4" width="13.140625" customWidth="1"/>
    <col min="5" max="5" width="12.85546875" customWidth="1"/>
    <col min="21" max="22" width="12.5703125" bestFit="1" customWidth="1"/>
  </cols>
  <sheetData>
    <row r="1" spans="1:25" x14ac:dyDescent="0.25">
      <c r="A1" s="3"/>
      <c r="B1" s="3"/>
      <c r="C1" s="3"/>
      <c r="D1" s="3"/>
      <c r="E1" s="3"/>
      <c r="F1" s="3"/>
      <c r="G1" s="3"/>
      <c r="H1" s="3"/>
      <c r="I1" s="3"/>
      <c r="J1" s="3"/>
    </row>
    <row r="2" spans="1:25" ht="45" x14ac:dyDescent="0.25">
      <c r="A2" s="7" t="s">
        <v>3</v>
      </c>
      <c r="B2" s="7" t="s">
        <v>0</v>
      </c>
      <c r="C2" s="7" t="s">
        <v>1</v>
      </c>
      <c r="D2" s="7" t="s">
        <v>4</v>
      </c>
      <c r="E2" s="7" t="s">
        <v>5</v>
      </c>
      <c r="F2" s="7" t="s">
        <v>6</v>
      </c>
      <c r="G2" s="8" t="s">
        <v>2</v>
      </c>
      <c r="H2" s="3"/>
      <c r="I2" s="3"/>
      <c r="J2" s="3"/>
    </row>
    <row r="3" spans="1:25" x14ac:dyDescent="0.25">
      <c r="A3" s="15">
        <v>0</v>
      </c>
      <c r="B3" s="9">
        <v>1</v>
      </c>
      <c r="C3" s="10">
        <v>57.9</v>
      </c>
      <c r="D3" s="10">
        <f>'[1]24.07.2014_0°C'!$L$26</f>
        <v>19.168486984387727</v>
      </c>
      <c r="E3" s="10">
        <f>D3/C3</f>
        <v>0.33106195137111794</v>
      </c>
      <c r="F3" s="21">
        <f>AVERAGE(E3:E10)</f>
        <v>0.40392268452346941</v>
      </c>
      <c r="G3" s="21">
        <f>STDEV(E3:E10)</f>
        <v>0.17331756826891578</v>
      </c>
      <c r="H3" s="3"/>
      <c r="I3" s="3"/>
      <c r="J3" s="3"/>
      <c r="X3" s="1"/>
      <c r="Y3" s="1"/>
    </row>
    <row r="4" spans="1:25" s="1" customFormat="1" x14ac:dyDescent="0.25">
      <c r="A4" s="16"/>
      <c r="B4" s="11">
        <v>2</v>
      </c>
      <c r="C4" s="12"/>
      <c r="D4" s="12"/>
      <c r="E4" s="12"/>
      <c r="F4" s="22"/>
      <c r="G4" s="22"/>
      <c r="H4" s="3"/>
      <c r="I4" s="3"/>
      <c r="J4" s="3"/>
      <c r="K4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x14ac:dyDescent="0.25">
      <c r="A5" s="16"/>
      <c r="B5" s="9">
        <v>3</v>
      </c>
      <c r="C5" s="10">
        <v>25.3</v>
      </c>
      <c r="D5" s="10">
        <f>'[1]24.07.2014_0°C'!$L$38</f>
        <v>11.165015094055832</v>
      </c>
      <c r="E5" s="10">
        <f>D5/C5</f>
        <v>0.44130494442908424</v>
      </c>
      <c r="F5" s="22"/>
      <c r="G5" s="22"/>
      <c r="H5" s="3"/>
      <c r="I5" s="3"/>
      <c r="J5" s="3"/>
      <c r="X5" s="1"/>
      <c r="Y5" s="1"/>
    </row>
    <row r="6" spans="1:25" x14ac:dyDescent="0.25">
      <c r="A6" s="16"/>
      <c r="B6" s="9">
        <v>4</v>
      </c>
      <c r="C6" s="10">
        <v>51.7</v>
      </c>
      <c r="D6" s="10">
        <f>'[1]24.07.2014_0°C'!$L$44</f>
        <v>18.410441642873678</v>
      </c>
      <c r="E6" s="10">
        <f>D6/C6</f>
        <v>0.35610138574223749</v>
      </c>
      <c r="F6" s="22"/>
      <c r="G6" s="22"/>
      <c r="H6" s="3"/>
      <c r="I6" s="3"/>
      <c r="J6" s="3"/>
    </row>
    <row r="7" spans="1:25" x14ac:dyDescent="0.25">
      <c r="A7" s="16"/>
      <c r="B7" s="9">
        <v>5</v>
      </c>
      <c r="C7" s="10">
        <v>49.7</v>
      </c>
      <c r="D7" s="10">
        <f>'[1]24.07.2014_0°C'!$L$50</f>
        <v>6.3675096753638201</v>
      </c>
      <c r="E7" s="10">
        <f>D7/C7</f>
        <v>0.12811890694897021</v>
      </c>
      <c r="F7" s="22"/>
      <c r="G7" s="22"/>
      <c r="H7" s="3"/>
      <c r="I7" s="3"/>
      <c r="J7" s="3"/>
      <c r="X7" s="1"/>
      <c r="Y7" s="1"/>
    </row>
    <row r="8" spans="1:25" s="1" customFormat="1" x14ac:dyDescent="0.25">
      <c r="A8" s="16"/>
      <c r="B8" s="11">
        <v>6</v>
      </c>
      <c r="C8" s="12"/>
      <c r="D8" s="12"/>
      <c r="E8" s="12"/>
      <c r="F8" s="22"/>
      <c r="G8" s="22"/>
      <c r="H8" s="3"/>
      <c r="I8" s="3"/>
      <c r="J8" s="3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x14ac:dyDescent="0.25">
      <c r="A9" s="16"/>
      <c r="B9" s="9">
        <v>7</v>
      </c>
      <c r="C9" s="10">
        <v>46.4</v>
      </c>
      <c r="D9" s="10">
        <f>'[1]24.07.2014_0°C'!$L$62</f>
        <v>26.232556548733179</v>
      </c>
      <c r="E9" s="10">
        <f>D9/C9</f>
        <v>0.56535682217097372</v>
      </c>
      <c r="F9" s="22"/>
      <c r="G9" s="22"/>
      <c r="H9" s="3"/>
      <c r="I9" s="3"/>
      <c r="J9" s="3"/>
    </row>
    <row r="10" spans="1:25" x14ac:dyDescent="0.25">
      <c r="A10" s="17"/>
      <c r="B10" s="9">
        <v>8</v>
      </c>
      <c r="C10" s="10">
        <v>39.299999999999997</v>
      </c>
      <c r="D10" s="10">
        <f>'[1]24.07.2014_0°C'!$L$68</f>
        <v>23.642569391602422</v>
      </c>
      <c r="E10" s="10">
        <f>D10/C10</f>
        <v>0.60159209647843315</v>
      </c>
      <c r="F10" s="23"/>
      <c r="G10" s="23"/>
      <c r="H10" s="3"/>
      <c r="I10" s="3"/>
      <c r="J10" s="3"/>
    </row>
    <row r="11" spans="1:25" x14ac:dyDescent="0.25">
      <c r="A11" s="18">
        <v>2</v>
      </c>
      <c r="B11" s="13">
        <v>13</v>
      </c>
      <c r="C11" s="10">
        <v>27.6</v>
      </c>
      <c r="D11" s="10">
        <f>'[1]25.07.2014_2°C'!$L$26</f>
        <v>3.7916538397662194</v>
      </c>
      <c r="E11" s="10">
        <f>D11/C11</f>
        <v>0.13737876231037027</v>
      </c>
      <c r="F11" s="24">
        <f>AVERAGE(E11:E18)</f>
        <v>0.16486498034660826</v>
      </c>
      <c r="G11" s="24">
        <f>STDEV(E11:E18)</f>
        <v>0.12103814334179874</v>
      </c>
      <c r="H11" s="3"/>
      <c r="I11" s="3"/>
      <c r="J11" s="3"/>
    </row>
    <row r="12" spans="1:25" s="1" customFormat="1" x14ac:dyDescent="0.25">
      <c r="A12" s="19"/>
      <c r="B12" s="14">
        <f>B11+1</f>
        <v>14</v>
      </c>
      <c r="C12" s="12"/>
      <c r="D12" s="12"/>
      <c r="E12" s="12"/>
      <c r="F12" s="25"/>
      <c r="G12" s="25"/>
      <c r="H12" s="3"/>
      <c r="I12" s="3"/>
      <c r="J12" s="3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 s="1" customFormat="1" x14ac:dyDescent="0.25">
      <c r="A13" s="19"/>
      <c r="B13" s="14">
        <f>B12+1</f>
        <v>15</v>
      </c>
      <c r="C13" s="12"/>
      <c r="D13" s="12"/>
      <c r="E13" s="12"/>
      <c r="F13" s="25"/>
      <c r="G13" s="25"/>
      <c r="H13" s="3"/>
      <c r="I13" s="3"/>
      <c r="J13" s="3"/>
      <c r="K13"/>
      <c r="L13"/>
      <c r="M13"/>
      <c r="N13"/>
      <c r="O13"/>
      <c r="P13"/>
      <c r="Q13"/>
      <c r="R13"/>
      <c r="S13"/>
      <c r="T13"/>
      <c r="U13"/>
      <c r="V13"/>
      <c r="W13"/>
    </row>
    <row r="14" spans="1:25" x14ac:dyDescent="0.25">
      <c r="A14" s="19"/>
      <c r="B14" s="13">
        <f>B13+1</f>
        <v>16</v>
      </c>
      <c r="C14" s="10">
        <v>48</v>
      </c>
      <c r="D14" s="10">
        <f>'[1]25.07.2014_2°C'!$L$44</f>
        <v>18.575794097500385</v>
      </c>
      <c r="E14" s="10">
        <f t="shared" ref="E14:E33" si="0">D14/C14</f>
        <v>0.38699571036459135</v>
      </c>
      <c r="F14" s="25"/>
      <c r="G14" s="25"/>
      <c r="H14" s="3"/>
      <c r="I14" s="3"/>
      <c r="J14" s="3"/>
    </row>
    <row r="15" spans="1:25" x14ac:dyDescent="0.25">
      <c r="A15" s="19"/>
      <c r="B15" s="13">
        <f>B14+1</f>
        <v>17</v>
      </c>
      <c r="C15" s="10">
        <v>54.5</v>
      </c>
      <c r="D15" s="10">
        <f>'[1]25.07.2014_2°C'!$L$50</f>
        <v>11.399319960855134</v>
      </c>
      <c r="E15" s="10">
        <f t="shared" si="0"/>
        <v>0.20916183414413089</v>
      </c>
      <c r="F15" s="25"/>
      <c r="G15" s="25"/>
      <c r="H15" s="3"/>
      <c r="I15" s="3"/>
      <c r="J15" s="3"/>
      <c r="X15" s="2"/>
      <c r="Y15" s="2"/>
    </row>
    <row r="16" spans="1:25" x14ac:dyDescent="0.25">
      <c r="A16" s="19"/>
      <c r="B16" s="13">
        <v>20</v>
      </c>
      <c r="C16" s="10">
        <v>27.2</v>
      </c>
      <c r="D16" s="10">
        <f>'[1]25.07.2014_2°C'!$L$56</f>
        <v>1.3222554186745548</v>
      </c>
      <c r="E16" s="10">
        <f t="shared" si="0"/>
        <v>4.8612331568917456E-2</v>
      </c>
      <c r="F16" s="25"/>
      <c r="G16" s="25"/>
      <c r="H16" s="3"/>
      <c r="I16" s="3"/>
      <c r="J16" s="3"/>
      <c r="X16" s="2"/>
      <c r="Y16" s="2"/>
    </row>
    <row r="17" spans="1:26" x14ac:dyDescent="0.25">
      <c r="A17" s="19"/>
      <c r="B17" s="13">
        <v>21</v>
      </c>
      <c r="C17" s="10">
        <v>15.9</v>
      </c>
      <c r="D17" s="10">
        <f>'[1]25.07.2014_2°C'!$L$62</f>
        <v>1.7838855609330366</v>
      </c>
      <c r="E17" s="10">
        <f t="shared" si="0"/>
        <v>0.11219406043604004</v>
      </c>
      <c r="F17" s="25"/>
      <c r="G17" s="25"/>
      <c r="H17" s="3"/>
      <c r="I17" s="3"/>
      <c r="J17" s="3"/>
      <c r="X17" s="2"/>
      <c r="Y17" s="2"/>
      <c r="Z17" s="3"/>
    </row>
    <row r="18" spans="1:26" x14ac:dyDescent="0.25">
      <c r="A18" s="20"/>
      <c r="B18" s="13">
        <v>23</v>
      </c>
      <c r="C18" s="10">
        <v>9.8000000000000007</v>
      </c>
      <c r="D18" s="10">
        <f>'[1]25.07.2014_2°C'!$L$68</f>
        <v>0.92950239590487627</v>
      </c>
      <c r="E18" s="10">
        <f t="shared" si="0"/>
        <v>9.4847183255599612E-2</v>
      </c>
      <c r="F18" s="26"/>
      <c r="G18" s="26"/>
      <c r="H18" s="3"/>
      <c r="I18" s="3"/>
      <c r="J18" s="3"/>
      <c r="X18" s="2"/>
      <c r="Y18" s="2"/>
    </row>
    <row r="19" spans="1:26" x14ac:dyDescent="0.25">
      <c r="A19" s="15">
        <v>4</v>
      </c>
      <c r="B19" s="13">
        <v>25</v>
      </c>
      <c r="C19" s="10">
        <v>57.7</v>
      </c>
      <c r="D19" s="10">
        <f>'[1]28.07.2014_4°C'!$L$32</f>
        <v>13.47168762323308</v>
      </c>
      <c r="E19" s="10">
        <f t="shared" si="0"/>
        <v>0.23347812171981075</v>
      </c>
      <c r="F19" s="21">
        <f>AVERAGE(E19:E26)</f>
        <v>0.221282490955026</v>
      </c>
      <c r="G19" s="21">
        <f>STDEV(E19:E26)</f>
        <v>8.3582322052104863E-2</v>
      </c>
      <c r="H19" s="3"/>
      <c r="I19" s="3"/>
      <c r="J19" s="3"/>
      <c r="X19" s="2"/>
      <c r="Y19" s="2"/>
    </row>
    <row r="20" spans="1:26" x14ac:dyDescent="0.25">
      <c r="A20" s="16"/>
      <c r="B20" s="13">
        <f>B19+1</f>
        <v>26</v>
      </c>
      <c r="C20" s="10">
        <v>26.3</v>
      </c>
      <c r="D20" s="10">
        <f>'[1]28.07.2014_4°C'!$L$38</f>
        <v>4.3488859521644656</v>
      </c>
      <c r="E20" s="10">
        <f t="shared" si="0"/>
        <v>0.16535688031043594</v>
      </c>
      <c r="F20" s="22"/>
      <c r="G20" s="22"/>
      <c r="H20" s="3"/>
      <c r="I20" s="3"/>
      <c r="J20" s="3"/>
      <c r="X20" s="2"/>
      <c r="Y20" s="2"/>
    </row>
    <row r="21" spans="1:26" x14ac:dyDescent="0.25">
      <c r="A21" s="16"/>
      <c r="B21" s="13">
        <v>28</v>
      </c>
      <c r="C21" s="10">
        <v>43.5</v>
      </c>
      <c r="D21" s="10">
        <f>'[1]28.07.2014_4°C'!$L$44</f>
        <v>12.216132879500165</v>
      </c>
      <c r="E21" s="10">
        <f t="shared" si="0"/>
        <v>0.28083064090804977</v>
      </c>
      <c r="F21" s="22"/>
      <c r="G21" s="22"/>
      <c r="H21" s="3"/>
      <c r="I21" s="3"/>
      <c r="J21" s="3"/>
      <c r="X21" s="2"/>
      <c r="Y21" s="2"/>
    </row>
    <row r="22" spans="1:26" x14ac:dyDescent="0.25">
      <c r="A22" s="16"/>
      <c r="B22" s="13">
        <v>30</v>
      </c>
      <c r="C22" s="10">
        <v>36.200000000000003</v>
      </c>
      <c r="D22" s="10">
        <f>'[1]28.07.2014_4°C'!$L$50</f>
        <v>7.9950731008268718</v>
      </c>
      <c r="E22" s="10">
        <f t="shared" si="0"/>
        <v>0.22085837295101854</v>
      </c>
      <c r="F22" s="22"/>
      <c r="G22" s="22"/>
      <c r="H22" s="3"/>
      <c r="I22" s="3"/>
      <c r="J22" s="3"/>
      <c r="X22" s="2"/>
      <c r="Y22" s="2"/>
    </row>
    <row r="23" spans="1:26" x14ac:dyDescent="0.25">
      <c r="A23" s="16"/>
      <c r="B23" s="13">
        <v>32</v>
      </c>
      <c r="C23" s="10">
        <v>42.6</v>
      </c>
      <c r="D23" s="10">
        <f>'[1]28.07.2014_4°C'!$L$56</f>
        <v>3.0341175462070638</v>
      </c>
      <c r="E23" s="10">
        <f t="shared" si="0"/>
        <v>7.1223416577630608E-2</v>
      </c>
      <c r="F23" s="22"/>
      <c r="G23" s="22"/>
      <c r="H23" s="3"/>
      <c r="I23" s="3"/>
      <c r="J23" s="3"/>
      <c r="X23" s="2"/>
      <c r="Y23" s="2"/>
    </row>
    <row r="24" spans="1:26" x14ac:dyDescent="0.25">
      <c r="A24" s="16"/>
      <c r="B24" s="13">
        <v>33</v>
      </c>
      <c r="C24" s="10">
        <v>13.6</v>
      </c>
      <c r="D24" s="10">
        <f>'[1]28.07.2014_4°C'!$L$62</f>
        <v>4.7447114430600195</v>
      </c>
      <c r="E24" s="10">
        <f t="shared" si="0"/>
        <v>0.34887584140147204</v>
      </c>
      <c r="F24" s="22"/>
      <c r="G24" s="22"/>
      <c r="H24" s="3"/>
      <c r="I24" s="3"/>
      <c r="J24" s="3"/>
      <c r="X24" s="2"/>
      <c r="Y24" s="2"/>
    </row>
    <row r="25" spans="1:26" x14ac:dyDescent="0.25">
      <c r="A25" s="16"/>
      <c r="B25" s="13">
        <v>35</v>
      </c>
      <c r="C25" s="10">
        <v>32.5</v>
      </c>
      <c r="D25" s="10">
        <f>'[1]28.07.2014_4°C'!$L$68</f>
        <v>8.6180560775044697</v>
      </c>
      <c r="E25" s="10">
        <f t="shared" si="0"/>
        <v>0.26517095623090675</v>
      </c>
      <c r="F25" s="22"/>
      <c r="G25" s="22"/>
      <c r="H25" s="3"/>
      <c r="I25" s="3"/>
      <c r="J25" s="3"/>
      <c r="X25" s="2"/>
      <c r="Y25" s="2"/>
    </row>
    <row r="26" spans="1:26" x14ac:dyDescent="0.25">
      <c r="A26" s="17"/>
      <c r="B26" s="13">
        <v>36</v>
      </c>
      <c r="C26" s="10">
        <v>9.6</v>
      </c>
      <c r="D26" s="10">
        <f>'[1]28.07.2014_4°C'!$L$74</f>
        <v>1.7708706963924818</v>
      </c>
      <c r="E26" s="10">
        <f t="shared" si="0"/>
        <v>0.18446569754088354</v>
      </c>
      <c r="F26" s="23"/>
      <c r="G26" s="23"/>
      <c r="H26" s="3"/>
      <c r="I26" s="3"/>
      <c r="J26" s="3"/>
      <c r="X26" s="2"/>
      <c r="Y26" s="2"/>
    </row>
    <row r="27" spans="1:26" x14ac:dyDescent="0.25">
      <c r="A27" s="15">
        <v>1</v>
      </c>
      <c r="B27" s="13">
        <v>37</v>
      </c>
      <c r="C27" s="10">
        <v>57.4</v>
      </c>
      <c r="D27" s="10">
        <f>'[1]24.07.2014_0°C'!$L$79</f>
        <v>39.134970705554096</v>
      </c>
      <c r="E27" s="10">
        <f t="shared" si="0"/>
        <v>0.68179391473090767</v>
      </c>
      <c r="F27" s="21">
        <f>AVERAGE(E27:E34)</f>
        <v>0.31155637615628484</v>
      </c>
      <c r="G27" s="21">
        <f>STDEV(E27:E34)</f>
        <v>0.22851015678096742</v>
      </c>
      <c r="H27" s="3"/>
      <c r="I27" s="3"/>
      <c r="J27" s="3"/>
      <c r="X27" s="2"/>
      <c r="Y27" s="2"/>
    </row>
    <row r="28" spans="1:26" x14ac:dyDescent="0.25">
      <c r="A28" s="16"/>
      <c r="B28" s="13">
        <v>38</v>
      </c>
      <c r="C28" s="10">
        <v>22.3</v>
      </c>
      <c r="D28" s="10">
        <f>'[1]24.07.2014_0°C'!$L$85</f>
        <v>13.286012103386696</v>
      </c>
      <c r="E28" s="10">
        <f t="shared" si="0"/>
        <v>0.59578529611599529</v>
      </c>
      <c r="F28" s="22"/>
      <c r="G28" s="22"/>
      <c r="H28" s="3"/>
      <c r="I28" s="3"/>
      <c r="J28" s="3"/>
      <c r="X28" s="2"/>
      <c r="Y28" s="2"/>
    </row>
    <row r="29" spans="1:26" x14ac:dyDescent="0.25">
      <c r="A29" s="16"/>
      <c r="B29" s="13">
        <v>39</v>
      </c>
      <c r="C29" s="10">
        <v>31.9</v>
      </c>
      <c r="D29" s="10">
        <f>'[1]28.07.2014_1°C'!$L$32</f>
        <v>5.6646478363997801</v>
      </c>
      <c r="E29" s="10">
        <f t="shared" si="0"/>
        <v>0.17757516728525957</v>
      </c>
      <c r="F29" s="22"/>
      <c r="G29" s="22"/>
      <c r="H29" s="3"/>
      <c r="I29" s="3"/>
      <c r="J29" s="3"/>
      <c r="X29" s="2"/>
      <c r="Y29" s="2"/>
    </row>
    <row r="30" spans="1:26" x14ac:dyDescent="0.25">
      <c r="A30" s="16"/>
      <c r="B30" s="13">
        <f>B29+1</f>
        <v>40</v>
      </c>
      <c r="C30" s="10">
        <v>31.2</v>
      </c>
      <c r="D30" s="10">
        <f>'[1]28.07.2014_1°C'!$L$38</f>
        <v>6.930271600882719</v>
      </c>
      <c r="E30" s="10">
        <f t="shared" si="0"/>
        <v>0.22212408977188203</v>
      </c>
      <c r="F30" s="22"/>
      <c r="G30" s="22"/>
      <c r="H30" s="3"/>
      <c r="I30" s="3"/>
      <c r="J30" s="3"/>
      <c r="X30" s="2"/>
      <c r="Y30" s="2"/>
    </row>
    <row r="31" spans="1:26" x14ac:dyDescent="0.25">
      <c r="A31" s="16"/>
      <c r="B31" s="13">
        <f>B30+1</f>
        <v>41</v>
      </c>
      <c r="C31" s="10">
        <v>30.6</v>
      </c>
      <c r="D31" s="10">
        <f>'[1]28.07.2014_1°C'!$L$44</f>
        <v>5.3500965132071414</v>
      </c>
      <c r="E31" s="10">
        <f t="shared" si="0"/>
        <v>0.17483975533356672</v>
      </c>
      <c r="F31" s="22"/>
      <c r="G31" s="22"/>
      <c r="H31" s="3"/>
      <c r="I31" s="3"/>
      <c r="J31" s="3"/>
      <c r="X31" s="2"/>
      <c r="Y31" s="2"/>
    </row>
    <row r="32" spans="1:26" x14ac:dyDescent="0.25">
      <c r="A32" s="16"/>
      <c r="B32" s="13">
        <f>B31+1</f>
        <v>42</v>
      </c>
      <c r="C32" s="10">
        <v>28</v>
      </c>
      <c r="D32" s="10">
        <f>'[1]28.07.2014_1°C'!$L$50</f>
        <v>2.8902899865217933</v>
      </c>
      <c r="E32" s="10">
        <f t="shared" si="0"/>
        <v>0.10322464237577833</v>
      </c>
      <c r="F32" s="22"/>
      <c r="G32" s="22"/>
      <c r="H32" s="3"/>
      <c r="I32" s="3"/>
      <c r="J32" s="3"/>
      <c r="X32" s="2"/>
      <c r="Y32" s="2"/>
    </row>
    <row r="33" spans="1:25" x14ac:dyDescent="0.25">
      <c r="A33" s="16"/>
      <c r="B33" s="13">
        <f>B32+1</f>
        <v>43</v>
      </c>
      <c r="C33" s="10">
        <v>25</v>
      </c>
      <c r="D33" s="10">
        <f>'[1]28.07.2014_1°C'!$L$56</f>
        <v>5.6387941870151153</v>
      </c>
      <c r="E33" s="10">
        <f t="shared" si="0"/>
        <v>0.2255517674806046</v>
      </c>
      <c r="F33" s="22"/>
      <c r="G33" s="22"/>
      <c r="H33" s="3"/>
      <c r="I33" s="3"/>
      <c r="J33" s="3"/>
      <c r="X33" s="2"/>
      <c r="Y33" s="2"/>
    </row>
    <row r="34" spans="1:25" s="1" customFormat="1" x14ac:dyDescent="0.25">
      <c r="A34" s="17"/>
      <c r="B34" s="14">
        <f>B33+1</f>
        <v>44</v>
      </c>
      <c r="C34" s="12"/>
      <c r="D34" s="12"/>
      <c r="E34" s="12"/>
      <c r="F34" s="23"/>
      <c r="G34" s="23"/>
      <c r="H34" s="3"/>
      <c r="I34" s="3"/>
      <c r="J34" s="3"/>
      <c r="K34"/>
      <c r="L34"/>
      <c r="M34"/>
      <c r="N34"/>
      <c r="O34"/>
      <c r="P34"/>
      <c r="Q34"/>
      <c r="R34"/>
      <c r="S34"/>
      <c r="T34"/>
      <c r="U34"/>
      <c r="V34"/>
      <c r="W34"/>
      <c r="X34" s="2"/>
      <c r="Y34" s="2"/>
    </row>
    <row r="35" spans="1:2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X35" s="2"/>
      <c r="Y35" s="2"/>
    </row>
    <row r="36" spans="1:2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X36" s="2"/>
      <c r="Y36" s="2"/>
    </row>
    <row r="37" spans="1:25" x14ac:dyDescent="0.25">
      <c r="A37" s="3"/>
      <c r="B37" s="2"/>
      <c r="C37" s="2"/>
      <c r="D37" s="2"/>
      <c r="E37" s="2"/>
      <c r="F37" s="2"/>
      <c r="G37" s="2"/>
      <c r="H37" s="3"/>
      <c r="I37" s="3"/>
      <c r="J37" s="3"/>
      <c r="X37" s="2"/>
      <c r="Y37" s="2"/>
    </row>
    <row r="38" spans="1:25" x14ac:dyDescent="0.25">
      <c r="B38" s="2"/>
      <c r="C38" s="2"/>
      <c r="D38" s="2"/>
      <c r="E38" s="2"/>
      <c r="F38" s="2"/>
      <c r="G38" s="2"/>
      <c r="X38" s="2"/>
      <c r="Y38" s="2"/>
    </row>
    <row r="39" spans="1:25" x14ac:dyDescent="0.25">
      <c r="B39" s="4"/>
      <c r="C39" s="4"/>
      <c r="D39" s="4"/>
      <c r="E39" s="4"/>
      <c r="F39" s="4"/>
      <c r="G39" s="4"/>
    </row>
    <row r="40" spans="1:25" x14ac:dyDescent="0.25">
      <c r="B40" s="2"/>
      <c r="C40" s="5"/>
      <c r="D40" s="5"/>
      <c r="E40" s="5"/>
      <c r="F40" s="5"/>
      <c r="G40" s="5"/>
      <c r="X40" s="2"/>
      <c r="Y40" s="2"/>
    </row>
    <row r="41" spans="1:25" x14ac:dyDescent="0.25">
      <c r="B41" s="2"/>
      <c r="C41" s="5"/>
      <c r="D41" s="5"/>
      <c r="E41" s="5"/>
      <c r="F41" s="5"/>
      <c r="G41" s="5"/>
    </row>
    <row r="42" spans="1:25" x14ac:dyDescent="0.25">
      <c r="B42" s="2"/>
      <c r="C42" s="5"/>
      <c r="D42" s="5"/>
      <c r="E42" s="5"/>
      <c r="F42" s="5"/>
      <c r="G42" s="5"/>
      <c r="X42" s="2"/>
      <c r="Y42" s="2"/>
    </row>
    <row r="43" spans="1:25" x14ac:dyDescent="0.25">
      <c r="B43" s="2"/>
      <c r="C43" s="5"/>
      <c r="D43" s="5"/>
      <c r="E43" s="5"/>
      <c r="F43" s="5"/>
      <c r="G43" s="5"/>
    </row>
    <row r="44" spans="1:25" x14ac:dyDescent="0.25">
      <c r="B44" s="2"/>
      <c r="C44" s="5"/>
      <c r="D44" s="5"/>
      <c r="E44" s="5"/>
      <c r="F44" s="5"/>
      <c r="G44" s="5"/>
      <c r="X44" s="2"/>
      <c r="Y44" s="2"/>
    </row>
    <row r="45" spans="1:25" x14ac:dyDescent="0.25">
      <c r="B45" s="2"/>
      <c r="C45" s="5"/>
      <c r="D45" s="5"/>
      <c r="E45" s="5"/>
      <c r="F45" s="5"/>
      <c r="G45" s="5"/>
    </row>
    <row r="46" spans="1:25" x14ac:dyDescent="0.25">
      <c r="B46" s="2"/>
      <c r="C46" s="5"/>
      <c r="D46" s="5"/>
      <c r="E46" s="5"/>
      <c r="F46" s="5"/>
      <c r="G46" s="5"/>
      <c r="X46" s="2"/>
      <c r="Y46" s="2"/>
    </row>
    <row r="47" spans="1:25" x14ac:dyDescent="0.25">
      <c r="B47" s="2"/>
      <c r="C47" s="5"/>
      <c r="D47" s="5"/>
      <c r="E47" s="5"/>
      <c r="F47" s="5"/>
      <c r="G47" s="5"/>
    </row>
    <row r="48" spans="1:25" x14ac:dyDescent="0.25">
      <c r="B48" s="6"/>
      <c r="C48" s="5"/>
      <c r="D48" s="5"/>
      <c r="E48" s="5"/>
      <c r="F48" s="5"/>
      <c r="G48" s="5"/>
    </row>
    <row r="49" spans="2:25" x14ac:dyDescent="0.25">
      <c r="B49" s="6"/>
      <c r="C49" s="5"/>
      <c r="D49" s="5"/>
      <c r="E49" s="5"/>
      <c r="F49" s="5"/>
      <c r="G49" s="5"/>
      <c r="X49" s="2"/>
      <c r="Y49" s="2"/>
    </row>
    <row r="50" spans="2:25" x14ac:dyDescent="0.25">
      <c r="B50" s="6"/>
      <c r="C50" s="5"/>
      <c r="D50" s="5"/>
      <c r="E50" s="5"/>
      <c r="F50" s="5"/>
      <c r="G50" s="5"/>
    </row>
    <row r="51" spans="2:25" x14ac:dyDescent="0.25">
      <c r="B51" s="6"/>
      <c r="C51" s="5"/>
      <c r="D51" s="5"/>
      <c r="E51" s="5"/>
      <c r="F51" s="5"/>
      <c r="G51" s="5"/>
      <c r="X51" s="2"/>
      <c r="Y51" s="2"/>
    </row>
    <row r="52" spans="2:25" x14ac:dyDescent="0.25">
      <c r="B52" s="6"/>
      <c r="C52" s="5"/>
      <c r="D52" s="5"/>
      <c r="E52" s="5"/>
      <c r="F52" s="5"/>
      <c r="G52" s="5"/>
    </row>
    <row r="53" spans="2:25" x14ac:dyDescent="0.25">
      <c r="B53" s="6"/>
      <c r="C53" s="5"/>
      <c r="D53" s="5"/>
      <c r="E53" s="5"/>
      <c r="F53" s="5"/>
      <c r="G53" s="5"/>
      <c r="X53" s="2"/>
      <c r="Y53" s="2"/>
    </row>
    <row r="54" spans="2:25" x14ac:dyDescent="0.25">
      <c r="B54" s="6"/>
      <c r="C54" s="5"/>
      <c r="D54" s="5"/>
      <c r="E54" s="5"/>
      <c r="F54" s="5"/>
      <c r="G54" s="5"/>
    </row>
    <row r="55" spans="2:25" x14ac:dyDescent="0.25">
      <c r="B55" s="6"/>
      <c r="C55" s="5"/>
      <c r="D55" s="5"/>
      <c r="E55" s="5"/>
      <c r="F55" s="5"/>
      <c r="G55" s="5"/>
      <c r="X55" s="2"/>
      <c r="Y55" s="2"/>
    </row>
    <row r="56" spans="2:25" x14ac:dyDescent="0.25">
      <c r="B56" s="6"/>
      <c r="C56" s="5"/>
      <c r="D56" s="5"/>
      <c r="E56" s="5"/>
      <c r="F56" s="5"/>
      <c r="G56" s="5"/>
    </row>
    <row r="57" spans="2:25" x14ac:dyDescent="0.25">
      <c r="B57" s="6"/>
      <c r="C57" s="5"/>
      <c r="D57" s="5"/>
      <c r="E57" s="5"/>
      <c r="F57" s="5"/>
      <c r="G57" s="5"/>
      <c r="X57" s="2"/>
      <c r="Y57" s="2"/>
    </row>
    <row r="58" spans="2:25" x14ac:dyDescent="0.25">
      <c r="B58" s="6"/>
      <c r="C58" s="5"/>
      <c r="D58" s="5"/>
      <c r="E58" s="5"/>
      <c r="F58" s="5"/>
      <c r="G58" s="5"/>
    </row>
    <row r="59" spans="2:25" x14ac:dyDescent="0.25">
      <c r="B59" s="6"/>
      <c r="C59" s="5"/>
      <c r="D59" s="5"/>
      <c r="E59" s="5"/>
      <c r="F59" s="5"/>
      <c r="G59" s="5"/>
      <c r="X59" s="2"/>
      <c r="Y59" s="2"/>
    </row>
    <row r="60" spans="2:25" x14ac:dyDescent="0.25">
      <c r="B60" s="6"/>
      <c r="C60" s="5"/>
      <c r="D60" s="5"/>
      <c r="E60" s="5"/>
      <c r="F60" s="5"/>
      <c r="G60" s="5"/>
    </row>
    <row r="61" spans="2:25" x14ac:dyDescent="0.25">
      <c r="B61" s="6"/>
      <c r="C61" s="5"/>
      <c r="D61" s="5"/>
      <c r="E61" s="5"/>
      <c r="F61" s="5"/>
      <c r="G61" s="5"/>
    </row>
    <row r="62" spans="2:25" x14ac:dyDescent="0.25">
      <c r="B62" s="6"/>
      <c r="C62" s="5"/>
      <c r="D62" s="5"/>
      <c r="E62" s="5"/>
      <c r="F62" s="5"/>
      <c r="G62" s="5"/>
    </row>
    <row r="63" spans="2:25" x14ac:dyDescent="0.25">
      <c r="B63" s="6"/>
      <c r="C63" s="5"/>
      <c r="D63" s="5"/>
      <c r="E63" s="5"/>
      <c r="F63" s="5"/>
      <c r="G63" s="5"/>
    </row>
    <row r="64" spans="2:25" x14ac:dyDescent="0.25">
      <c r="B64" s="6"/>
      <c r="C64" s="5"/>
      <c r="D64" s="5"/>
      <c r="E64" s="5"/>
      <c r="F64" s="5"/>
      <c r="G64" s="5"/>
    </row>
    <row r="65" spans="2:25" x14ac:dyDescent="0.25">
      <c r="B65" s="6"/>
      <c r="C65" s="5"/>
      <c r="D65" s="5"/>
      <c r="E65" s="5"/>
      <c r="F65" s="5"/>
      <c r="G65" s="5"/>
    </row>
    <row r="66" spans="2:25" x14ac:dyDescent="0.25">
      <c r="B66" s="6"/>
      <c r="C66" s="5"/>
      <c r="D66" s="5"/>
      <c r="E66" s="5"/>
      <c r="F66" s="5"/>
      <c r="G66" s="5"/>
    </row>
    <row r="67" spans="2:25" x14ac:dyDescent="0.25">
      <c r="B67" s="6"/>
      <c r="C67" s="5"/>
      <c r="D67" s="5"/>
      <c r="E67" s="5"/>
      <c r="F67" s="5"/>
      <c r="G67" s="5"/>
    </row>
    <row r="68" spans="2:25" x14ac:dyDescent="0.25">
      <c r="B68" s="6"/>
      <c r="C68" s="5"/>
      <c r="D68" s="5"/>
      <c r="E68" s="5"/>
      <c r="F68" s="5"/>
      <c r="G68" s="5"/>
    </row>
    <row r="69" spans="2:25" x14ac:dyDescent="0.25">
      <c r="B69" s="6"/>
      <c r="C69" s="5"/>
      <c r="D69" s="5"/>
      <c r="E69" s="5"/>
      <c r="F69" s="5"/>
      <c r="G69" s="5"/>
    </row>
    <row r="70" spans="2:25" x14ac:dyDescent="0.25">
      <c r="B70" s="6"/>
      <c r="C70" s="5"/>
      <c r="D70" s="5"/>
      <c r="E70" s="5"/>
      <c r="F70" s="5"/>
      <c r="G70" s="5"/>
    </row>
    <row r="71" spans="2:25" x14ac:dyDescent="0.25">
      <c r="B71" s="6"/>
      <c r="C71" s="5"/>
      <c r="D71" s="5"/>
      <c r="E71" s="5"/>
      <c r="F71" s="5"/>
      <c r="G71" s="5"/>
    </row>
    <row r="72" spans="2:25" x14ac:dyDescent="0.25">
      <c r="B72" s="2"/>
      <c r="C72" s="2"/>
      <c r="D72" s="2"/>
      <c r="E72" s="2"/>
      <c r="F72" s="2"/>
      <c r="G72" s="2"/>
    </row>
    <row r="73" spans="2:25" x14ac:dyDescent="0.25">
      <c r="B73" s="2"/>
      <c r="C73" s="2"/>
      <c r="D73" s="2"/>
      <c r="E73" s="2"/>
      <c r="F73" s="2"/>
      <c r="G73" s="2"/>
    </row>
    <row r="74" spans="2:25" x14ac:dyDescent="0.25">
      <c r="B74" s="2"/>
      <c r="C74" s="2"/>
      <c r="D74" s="2"/>
      <c r="E74" s="2"/>
      <c r="F74" s="2"/>
      <c r="G74" s="2"/>
    </row>
    <row r="75" spans="2:25" x14ac:dyDescent="0.25">
      <c r="B75" s="2"/>
      <c r="C75" s="2"/>
      <c r="D75" s="2"/>
      <c r="E75" s="2"/>
      <c r="F75" s="2"/>
      <c r="G75" s="2"/>
    </row>
    <row r="76" spans="2:25" x14ac:dyDescent="0.25">
      <c r="B76" s="2"/>
      <c r="C76" s="2"/>
      <c r="D76" s="2"/>
      <c r="E76" s="2"/>
      <c r="F76" s="2"/>
      <c r="G76" s="2"/>
    </row>
    <row r="77" spans="2:25" x14ac:dyDescent="0.25">
      <c r="B77" s="2"/>
      <c r="C77" s="2"/>
      <c r="D77" s="2"/>
      <c r="E77" s="2"/>
      <c r="F77" s="2"/>
      <c r="G77" s="2"/>
    </row>
    <row r="78" spans="2:25" x14ac:dyDescent="0.25">
      <c r="B78" s="2"/>
      <c r="C78" s="2"/>
      <c r="D78" s="2"/>
      <c r="E78" s="2"/>
      <c r="F78" s="2"/>
      <c r="G78" s="2"/>
    </row>
    <row r="79" spans="2:25" x14ac:dyDescent="0.25">
      <c r="B79" s="2"/>
      <c r="C79" s="2"/>
      <c r="D79" s="2"/>
      <c r="E79" s="2"/>
      <c r="F79" s="2"/>
      <c r="G79" s="2"/>
      <c r="X79" s="2"/>
      <c r="Y79" s="2"/>
    </row>
    <row r="80" spans="2:25" x14ac:dyDescent="0.25">
      <c r="B80" s="2"/>
      <c r="C80" s="2"/>
      <c r="D80" s="2"/>
      <c r="E80" s="2"/>
      <c r="F80" s="2"/>
      <c r="G80" s="2"/>
      <c r="X80" s="2"/>
      <c r="Y80" s="2"/>
    </row>
    <row r="81" spans="2:25" x14ac:dyDescent="0.25">
      <c r="B81" s="2"/>
      <c r="C81" s="2"/>
      <c r="D81" s="2"/>
      <c r="E81" s="2"/>
      <c r="F81" s="2"/>
      <c r="G81" s="2"/>
      <c r="X81" s="2"/>
      <c r="Y81" s="2"/>
    </row>
    <row r="82" spans="2:25" x14ac:dyDescent="0.25">
      <c r="B82" s="2"/>
      <c r="C82" s="2"/>
      <c r="D82" s="2"/>
      <c r="E82" s="2"/>
      <c r="F82" s="2"/>
      <c r="G82" s="2"/>
      <c r="X82" s="2"/>
      <c r="Y82" s="2"/>
    </row>
    <row r="83" spans="2:25" x14ac:dyDescent="0.25">
      <c r="B83" s="2"/>
      <c r="C83" s="2"/>
      <c r="D83" s="2"/>
      <c r="E83" s="2"/>
      <c r="F83" s="2"/>
      <c r="G83" s="2"/>
      <c r="X83" s="2"/>
      <c r="Y83" s="2"/>
    </row>
    <row r="84" spans="2:25" x14ac:dyDescent="0.25">
      <c r="B84" s="2"/>
      <c r="C84" s="2"/>
      <c r="D84" s="2"/>
      <c r="E84" s="2"/>
      <c r="F84" s="2"/>
      <c r="G84" s="2"/>
      <c r="X84" s="2"/>
      <c r="Y84" s="2"/>
    </row>
    <row r="85" spans="2:25" x14ac:dyDescent="0.25">
      <c r="B85" s="2"/>
      <c r="C85" s="2"/>
      <c r="D85" s="2"/>
      <c r="E85" s="2"/>
      <c r="F85" s="2"/>
      <c r="G85" s="2"/>
      <c r="X85" s="2"/>
      <c r="Y85" s="2"/>
    </row>
    <row r="86" spans="2:25" x14ac:dyDescent="0.25">
      <c r="B86" s="2"/>
      <c r="C86" s="2"/>
      <c r="D86" s="2"/>
      <c r="E86" s="2"/>
      <c r="F86" s="2"/>
      <c r="G86" s="2"/>
      <c r="X86" s="2"/>
      <c r="Y86" s="2"/>
    </row>
    <row r="87" spans="2:25" x14ac:dyDescent="0.25">
      <c r="B87" s="2"/>
      <c r="C87" s="2"/>
      <c r="D87" s="2"/>
      <c r="E87" s="2"/>
      <c r="F87" s="2"/>
      <c r="G87" s="2"/>
      <c r="X87" s="2"/>
      <c r="Y87" s="2"/>
    </row>
    <row r="88" spans="2:25" x14ac:dyDescent="0.25">
      <c r="B88" s="2"/>
      <c r="C88" s="2"/>
      <c r="D88" s="2"/>
      <c r="E88" s="2"/>
      <c r="F88" s="2"/>
      <c r="G88" s="2"/>
      <c r="X88" s="2"/>
      <c r="Y88" s="2"/>
    </row>
    <row r="89" spans="2:25" x14ac:dyDescent="0.25">
      <c r="B89" s="2"/>
      <c r="C89" s="2"/>
      <c r="D89" s="2"/>
      <c r="E89" s="2"/>
      <c r="F89" s="2"/>
      <c r="G89" s="2"/>
      <c r="X89" s="2"/>
      <c r="Y89" s="2"/>
    </row>
    <row r="90" spans="2:25" x14ac:dyDescent="0.25">
      <c r="B90" s="2"/>
      <c r="C90" s="2"/>
      <c r="D90" s="2"/>
      <c r="E90" s="2"/>
      <c r="F90" s="2"/>
      <c r="G90" s="2"/>
    </row>
    <row r="91" spans="2:25" x14ac:dyDescent="0.25">
      <c r="B91" s="2"/>
      <c r="C91" s="2"/>
      <c r="D91" s="2"/>
      <c r="E91" s="2"/>
      <c r="F91" s="2"/>
      <c r="G91" s="2"/>
    </row>
  </sheetData>
  <mergeCells count="12">
    <mergeCell ref="G3:G10"/>
    <mergeCell ref="G27:G34"/>
    <mergeCell ref="F19:F26"/>
    <mergeCell ref="G19:G26"/>
    <mergeCell ref="F11:F18"/>
    <mergeCell ref="G11:G18"/>
    <mergeCell ref="A3:A10"/>
    <mergeCell ref="A11:A18"/>
    <mergeCell ref="A19:A26"/>
    <mergeCell ref="A27:A34"/>
    <mergeCell ref="F27:F34"/>
    <mergeCell ref="F3:F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NH4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Sandersfeld</dc:creator>
  <cp:lastModifiedBy>Tina Sandersfeld</cp:lastModifiedBy>
  <dcterms:created xsi:type="dcterms:W3CDTF">2016-02-26T13:59:12Z</dcterms:created>
  <dcterms:modified xsi:type="dcterms:W3CDTF">2016-03-01T07:58:52Z</dcterms:modified>
</cp:coreProperties>
</file>