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0" windowWidth="28275" windowHeight="12300"/>
  </bookViews>
  <sheets>
    <sheet name="energy content" sheetId="1" r:id="rId1"/>
  </sheets>
  <calcPr calcId="145621"/>
</workbook>
</file>

<file path=xl/calcChain.xml><?xml version="1.0" encoding="utf-8"?>
<calcChain xmlns="http://schemas.openxmlformats.org/spreadsheetml/2006/main">
  <c r="H17" i="1" l="1"/>
  <c r="H16" i="1"/>
  <c r="J15" i="1"/>
  <c r="H15" i="1"/>
  <c r="I15" i="1" s="1"/>
  <c r="G15" i="1"/>
  <c r="H14" i="1"/>
  <c r="H13" i="1"/>
  <c r="J12" i="1"/>
  <c r="H12" i="1"/>
  <c r="I12" i="1" s="1"/>
  <c r="G12" i="1"/>
  <c r="H11" i="1"/>
  <c r="H10" i="1"/>
  <c r="J9" i="1"/>
  <c r="H9" i="1"/>
  <c r="G9" i="1"/>
  <c r="H8" i="1"/>
  <c r="H7" i="1"/>
  <c r="J6" i="1"/>
  <c r="I6" i="1"/>
  <c r="H6" i="1"/>
  <c r="G6" i="1"/>
  <c r="H5" i="1"/>
  <c r="H4" i="1"/>
  <c r="J3" i="1"/>
  <c r="H3" i="1"/>
  <c r="G3" i="1"/>
  <c r="I9" i="1" l="1"/>
  <c r="I3" i="1"/>
</calcChain>
</file>

<file path=xl/sharedStrings.xml><?xml version="1.0" encoding="utf-8"?>
<sst xmlns="http://schemas.openxmlformats.org/spreadsheetml/2006/main" count="60" uniqueCount="36">
  <si>
    <t>bomb calorimeter IKA C2000 basic</t>
  </si>
  <si>
    <t>Temp [°C]</t>
  </si>
  <si>
    <t>SD</t>
  </si>
  <si>
    <t>T. bernacchii/ 0°C</t>
  </si>
  <si>
    <t>white muscle</t>
  </si>
  <si>
    <t>0 °C</t>
  </si>
  <si>
    <t>T1</t>
  </si>
  <si>
    <t>T4</t>
  </si>
  <si>
    <t>T6</t>
  </si>
  <si>
    <t>T. bernacchii/ 2°C</t>
  </si>
  <si>
    <t>2 °C</t>
  </si>
  <si>
    <t>T15</t>
  </si>
  <si>
    <t>T16</t>
  </si>
  <si>
    <t>T17</t>
  </si>
  <si>
    <t>T. bernacchii/ 4°C</t>
  </si>
  <si>
    <t>4°C</t>
  </si>
  <si>
    <t>T25</t>
  </si>
  <si>
    <t>T28</t>
  </si>
  <si>
    <t>T32</t>
  </si>
  <si>
    <t>T. bernacchii/ 1°C</t>
  </si>
  <si>
    <t>1 °C</t>
  </si>
  <si>
    <t>T37</t>
  </si>
  <si>
    <t>T39</t>
  </si>
  <si>
    <t>T46</t>
  </si>
  <si>
    <t>Monkfish food</t>
  </si>
  <si>
    <t>MF1</t>
  </si>
  <si>
    <t>MF2</t>
  </si>
  <si>
    <t>MF3</t>
  </si>
  <si>
    <t>Species/ exp.</t>
  </si>
  <si>
    <t>Tissue type</t>
  </si>
  <si>
    <t>fish no</t>
  </si>
  <si>
    <t>Pill weight[g]</t>
  </si>
  <si>
    <t>Energy [cal/g]</t>
  </si>
  <si>
    <t>Energy [J/g]</t>
  </si>
  <si>
    <t>Mean [J/g]</t>
  </si>
  <si>
    <t>Mean [cal/g]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</si>
</sst>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7" xfId="0" applyBorder="1"/>
    <xf numFmtId="0" fontId="0" fillId="0" borderId="8" xfId="0" applyBorder="1"/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9" xfId="0" applyBorder="1"/>
    <xf numFmtId="0" fontId="0" fillId="0" borderId="10" xfId="0" applyBorder="1"/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164" fontId="0" fillId="0" borderId="11" xfId="0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"/>
  <sheetViews>
    <sheetView tabSelected="1" workbookViewId="0">
      <selection activeCell="Q10" sqref="Q10"/>
    </sheetView>
  </sheetViews>
  <sheetFormatPr baseColWidth="10" defaultRowHeight="15" x14ac:dyDescent="0.25"/>
  <cols>
    <col min="8" max="8" width="10.85546875" customWidth="1"/>
    <col min="9" max="9" width="9.7109375" customWidth="1"/>
  </cols>
  <sheetData>
    <row r="1" spans="1:21" x14ac:dyDescent="0.25">
      <c r="A1" t="s">
        <v>0</v>
      </c>
    </row>
    <row r="2" spans="1:21" ht="30" x14ac:dyDescent="0.25">
      <c r="A2" s="21" t="s">
        <v>28</v>
      </c>
      <c r="B2" s="22" t="s">
        <v>29</v>
      </c>
      <c r="C2" s="23" t="s">
        <v>1</v>
      </c>
      <c r="D2" s="22" t="s">
        <v>30</v>
      </c>
      <c r="E2" s="23" t="s">
        <v>31</v>
      </c>
      <c r="F2" s="22" t="s">
        <v>32</v>
      </c>
      <c r="G2" s="23" t="s">
        <v>35</v>
      </c>
      <c r="H2" s="22" t="s">
        <v>33</v>
      </c>
      <c r="I2" s="23" t="s">
        <v>34</v>
      </c>
      <c r="J2" s="22" t="s">
        <v>2</v>
      </c>
    </row>
    <row r="3" spans="1:21" x14ac:dyDescent="0.25">
      <c r="A3" s="1" t="s">
        <v>3</v>
      </c>
      <c r="B3" s="2" t="s">
        <v>4</v>
      </c>
      <c r="C3" s="24" t="s">
        <v>5</v>
      </c>
      <c r="D3" s="3" t="s">
        <v>6</v>
      </c>
      <c r="E3" s="4">
        <v>0.52500000000000002</v>
      </c>
      <c r="F3" s="5">
        <v>5879</v>
      </c>
      <c r="G3" s="27">
        <f>AVERAGE(F3:F5)</f>
        <v>5806</v>
      </c>
      <c r="H3" s="5">
        <f>F3*4.1868</f>
        <v>24614.197199999999</v>
      </c>
      <c r="I3" s="27">
        <f>AVERAGE(H3:H5)</f>
        <v>24308.560800000003</v>
      </c>
      <c r="J3" s="30">
        <f>STDEV(F3:F5)</f>
        <v>68.549252366455462</v>
      </c>
      <c r="U3" s="6"/>
    </row>
    <row r="4" spans="1:21" x14ac:dyDescent="0.25">
      <c r="A4" s="7" t="s">
        <v>3</v>
      </c>
      <c r="B4" s="8" t="s">
        <v>4</v>
      </c>
      <c r="C4" s="25"/>
      <c r="D4" s="9" t="s">
        <v>7</v>
      </c>
      <c r="E4" s="10">
        <v>0.52910000000000001</v>
      </c>
      <c r="F4" s="9">
        <v>5743</v>
      </c>
      <c r="G4" s="28"/>
      <c r="H4" s="11">
        <f t="shared" ref="H4:H17" si="0">F4*4.1868</f>
        <v>24044.792399999998</v>
      </c>
      <c r="I4" s="28"/>
      <c r="J4" s="31"/>
      <c r="U4" s="6"/>
    </row>
    <row r="5" spans="1:21" x14ac:dyDescent="0.25">
      <c r="A5" s="12" t="s">
        <v>3</v>
      </c>
      <c r="B5" s="13" t="s">
        <v>4</v>
      </c>
      <c r="C5" s="26"/>
      <c r="D5" s="14" t="s">
        <v>8</v>
      </c>
      <c r="E5" s="15">
        <v>0.51559999999999995</v>
      </c>
      <c r="F5" s="14">
        <v>5796</v>
      </c>
      <c r="G5" s="29"/>
      <c r="H5" s="16">
        <f t="shared" si="0"/>
        <v>24266.692800000001</v>
      </c>
      <c r="I5" s="29"/>
      <c r="J5" s="32"/>
      <c r="U5" s="6"/>
    </row>
    <row r="6" spans="1:21" x14ac:dyDescent="0.25">
      <c r="A6" s="1" t="s">
        <v>9</v>
      </c>
      <c r="B6" s="2" t="s">
        <v>4</v>
      </c>
      <c r="C6" s="24" t="s">
        <v>10</v>
      </c>
      <c r="D6" s="3" t="s">
        <v>11</v>
      </c>
      <c r="E6" s="4">
        <v>0.51980000000000004</v>
      </c>
      <c r="F6" s="3">
        <v>5894</v>
      </c>
      <c r="G6" s="27">
        <f t="shared" ref="G6:I6" si="1">AVERAGE(F6:F8)</f>
        <v>5865.333333333333</v>
      </c>
      <c r="H6" s="5">
        <f t="shared" si="0"/>
        <v>24676.999199999998</v>
      </c>
      <c r="I6" s="27">
        <f t="shared" si="1"/>
        <v>24556.977599999998</v>
      </c>
      <c r="J6" s="30">
        <f>STDEV(F6:F8)</f>
        <v>30.664855018951798</v>
      </c>
      <c r="U6" s="6"/>
    </row>
    <row r="7" spans="1:21" x14ac:dyDescent="0.25">
      <c r="A7" s="7" t="s">
        <v>9</v>
      </c>
      <c r="B7" s="8" t="s">
        <v>4</v>
      </c>
      <c r="C7" s="25"/>
      <c r="D7" s="9" t="s">
        <v>12</v>
      </c>
      <c r="E7" s="10">
        <v>0.4778</v>
      </c>
      <c r="F7" s="9">
        <v>5869</v>
      </c>
      <c r="G7" s="28"/>
      <c r="H7" s="11">
        <f t="shared" si="0"/>
        <v>24572.3292</v>
      </c>
      <c r="I7" s="28"/>
      <c r="J7" s="31"/>
      <c r="U7" s="6"/>
    </row>
    <row r="8" spans="1:21" x14ac:dyDescent="0.25">
      <c r="A8" s="12" t="s">
        <v>9</v>
      </c>
      <c r="B8" s="13" t="s">
        <v>4</v>
      </c>
      <c r="C8" s="26"/>
      <c r="D8" s="14" t="s">
        <v>13</v>
      </c>
      <c r="E8" s="15">
        <v>0.35199999999999998</v>
      </c>
      <c r="F8" s="16">
        <v>5833</v>
      </c>
      <c r="G8" s="29"/>
      <c r="H8" s="16">
        <f t="shared" si="0"/>
        <v>24421.6044</v>
      </c>
      <c r="I8" s="29"/>
      <c r="J8" s="32"/>
      <c r="U8" s="6"/>
    </row>
    <row r="9" spans="1:21" x14ac:dyDescent="0.25">
      <c r="A9" s="1" t="s">
        <v>14</v>
      </c>
      <c r="B9" s="2" t="s">
        <v>4</v>
      </c>
      <c r="C9" s="24" t="s">
        <v>15</v>
      </c>
      <c r="D9" s="3" t="s">
        <v>16</v>
      </c>
      <c r="E9" s="4">
        <v>0.49270000000000003</v>
      </c>
      <c r="F9" s="3">
        <v>5878</v>
      </c>
      <c r="G9" s="27">
        <f t="shared" ref="G9:I9" si="2">AVERAGE(F9:F11)</f>
        <v>5865</v>
      </c>
      <c r="H9" s="5">
        <f t="shared" si="0"/>
        <v>24610.010399999999</v>
      </c>
      <c r="I9" s="27">
        <f t="shared" si="2"/>
        <v>24555.581999999999</v>
      </c>
      <c r="J9" s="30">
        <f t="shared" ref="J9" si="3">STDEV(F9:F11)</f>
        <v>31.575306807693888</v>
      </c>
      <c r="U9" s="6"/>
    </row>
    <row r="10" spans="1:21" x14ac:dyDescent="0.25">
      <c r="A10" s="7" t="s">
        <v>14</v>
      </c>
      <c r="B10" s="8" t="s">
        <v>4</v>
      </c>
      <c r="C10" s="25"/>
      <c r="D10" s="9" t="s">
        <v>17</v>
      </c>
      <c r="E10" s="10">
        <v>0.50609999999999999</v>
      </c>
      <c r="F10" s="9">
        <v>5829</v>
      </c>
      <c r="G10" s="28"/>
      <c r="H10" s="11">
        <f t="shared" si="0"/>
        <v>24404.857199999999</v>
      </c>
      <c r="I10" s="28"/>
      <c r="J10" s="31"/>
      <c r="U10" s="6"/>
    </row>
    <row r="11" spans="1:21" x14ac:dyDescent="0.25">
      <c r="A11" s="12" t="s">
        <v>14</v>
      </c>
      <c r="B11" s="13" t="s">
        <v>4</v>
      </c>
      <c r="C11" s="26"/>
      <c r="D11" s="14" t="s">
        <v>18</v>
      </c>
      <c r="E11" s="15">
        <v>0.49099999999999999</v>
      </c>
      <c r="F11" s="14">
        <v>5888</v>
      </c>
      <c r="G11" s="29"/>
      <c r="H11" s="16">
        <f t="shared" si="0"/>
        <v>24651.878399999998</v>
      </c>
      <c r="I11" s="29"/>
      <c r="J11" s="32"/>
      <c r="U11" s="6"/>
    </row>
    <row r="12" spans="1:21" x14ac:dyDescent="0.25">
      <c r="A12" s="1" t="s">
        <v>19</v>
      </c>
      <c r="B12" s="2" t="s">
        <v>4</v>
      </c>
      <c r="C12" s="24" t="s">
        <v>20</v>
      </c>
      <c r="D12" s="3" t="s">
        <v>21</v>
      </c>
      <c r="E12" s="4">
        <v>0.51180000000000003</v>
      </c>
      <c r="F12" s="3">
        <v>5802</v>
      </c>
      <c r="G12" s="27">
        <f t="shared" ref="G12:I12" si="4">AVERAGE(F12:F14)</f>
        <v>5832.333333333333</v>
      </c>
      <c r="H12" s="5">
        <f t="shared" si="0"/>
        <v>24291.813599999998</v>
      </c>
      <c r="I12" s="27">
        <f t="shared" si="4"/>
        <v>24418.813200000001</v>
      </c>
      <c r="J12" s="30">
        <f t="shared" ref="J12" si="5">STDEV(F12:F14)</f>
        <v>26.839026311200882</v>
      </c>
      <c r="U12" s="6"/>
    </row>
    <row r="13" spans="1:21" x14ac:dyDescent="0.25">
      <c r="A13" s="7" t="s">
        <v>19</v>
      </c>
      <c r="B13" s="8" t="s">
        <v>4</v>
      </c>
      <c r="C13" s="25"/>
      <c r="D13" s="9" t="s">
        <v>22</v>
      </c>
      <c r="E13" s="10">
        <v>0.49640000000000001</v>
      </c>
      <c r="F13" s="9">
        <v>5853</v>
      </c>
      <c r="G13" s="28"/>
      <c r="H13" s="11">
        <f t="shared" si="0"/>
        <v>24505.340400000001</v>
      </c>
      <c r="I13" s="28"/>
      <c r="J13" s="31"/>
      <c r="U13" s="6"/>
    </row>
    <row r="14" spans="1:21" x14ac:dyDescent="0.25">
      <c r="A14" s="12" t="s">
        <v>19</v>
      </c>
      <c r="B14" s="13" t="s">
        <v>4</v>
      </c>
      <c r="C14" s="26"/>
      <c r="D14" s="14" t="s">
        <v>23</v>
      </c>
      <c r="E14" s="15">
        <v>0.47289999999999999</v>
      </c>
      <c r="F14" s="14">
        <v>5842</v>
      </c>
      <c r="G14" s="29"/>
      <c r="H14" s="16">
        <f t="shared" si="0"/>
        <v>24459.285599999999</v>
      </c>
      <c r="I14" s="29"/>
      <c r="J14" s="32"/>
      <c r="U14" s="6"/>
    </row>
    <row r="15" spans="1:21" x14ac:dyDescent="0.25">
      <c r="A15" s="1" t="s">
        <v>24</v>
      </c>
      <c r="B15" s="2" t="s">
        <v>4</v>
      </c>
      <c r="C15" s="24"/>
      <c r="D15" s="3" t="s">
        <v>25</v>
      </c>
      <c r="E15" s="4">
        <v>0.45960000000000001</v>
      </c>
      <c r="F15" s="5">
        <v>5849</v>
      </c>
      <c r="G15" s="27">
        <f t="shared" ref="G15:I15" si="6">AVERAGE(F15:F17)</f>
        <v>5830</v>
      </c>
      <c r="H15" s="5">
        <f t="shared" si="0"/>
        <v>24488.593199999999</v>
      </c>
      <c r="I15" s="27">
        <f t="shared" si="6"/>
        <v>24409.043999999998</v>
      </c>
      <c r="J15" s="30">
        <f t="shared" ref="J15" si="7">STDEV(F15:F17)</f>
        <v>17.691806012954132</v>
      </c>
      <c r="U15" s="6"/>
    </row>
    <row r="16" spans="1:21" x14ac:dyDescent="0.25">
      <c r="A16" s="7" t="s">
        <v>24</v>
      </c>
      <c r="B16" s="8" t="s">
        <v>4</v>
      </c>
      <c r="C16" s="25"/>
      <c r="D16" s="9" t="s">
        <v>26</v>
      </c>
      <c r="E16" s="10">
        <v>0.76800000000000002</v>
      </c>
      <c r="F16" s="11">
        <v>5814</v>
      </c>
      <c r="G16" s="28"/>
      <c r="H16" s="11">
        <f t="shared" si="0"/>
        <v>24342.055199999999</v>
      </c>
      <c r="I16" s="28"/>
      <c r="J16" s="31"/>
      <c r="U16" s="6"/>
    </row>
    <row r="17" spans="1:21" x14ac:dyDescent="0.25">
      <c r="A17" s="12" t="s">
        <v>24</v>
      </c>
      <c r="B17" s="13" t="s">
        <v>4</v>
      </c>
      <c r="C17" s="26"/>
      <c r="D17" s="14" t="s">
        <v>27</v>
      </c>
      <c r="E17" s="15">
        <v>0.55620000000000003</v>
      </c>
      <c r="F17" s="16">
        <v>5827</v>
      </c>
      <c r="G17" s="29"/>
      <c r="H17" s="16">
        <f t="shared" si="0"/>
        <v>24396.4836</v>
      </c>
      <c r="I17" s="29"/>
      <c r="J17" s="32"/>
      <c r="U17" s="6"/>
    </row>
    <row r="19" spans="1:21" x14ac:dyDescent="0.25">
      <c r="D19" s="17"/>
      <c r="E19" s="17"/>
      <c r="F19" s="6"/>
      <c r="G19" s="6"/>
      <c r="H19" s="6"/>
    </row>
    <row r="20" spans="1:21" x14ac:dyDescent="0.25">
      <c r="D20" s="17"/>
      <c r="E20" s="17"/>
      <c r="F20" s="6"/>
      <c r="G20" s="6"/>
      <c r="H20" s="6"/>
    </row>
    <row r="21" spans="1:21" x14ac:dyDescent="0.25">
      <c r="F21" s="18"/>
      <c r="G21" s="18"/>
      <c r="H21" s="18"/>
    </row>
    <row r="22" spans="1:21" x14ac:dyDescent="0.25">
      <c r="D22" s="17"/>
      <c r="E22" s="17"/>
      <c r="F22" s="6"/>
      <c r="G22" s="6"/>
      <c r="H22" s="6"/>
    </row>
    <row r="23" spans="1:21" x14ac:dyDescent="0.25">
      <c r="C23" s="17"/>
      <c r="D23" s="17"/>
      <c r="E23" s="17"/>
      <c r="F23" s="6"/>
      <c r="G23" s="6"/>
      <c r="H23" s="6"/>
      <c r="I23" s="17"/>
    </row>
    <row r="24" spans="1:21" x14ac:dyDescent="0.25">
      <c r="C24" s="17"/>
      <c r="D24" s="17"/>
      <c r="E24" s="17"/>
      <c r="F24" s="6"/>
      <c r="G24" s="6"/>
      <c r="H24" s="6"/>
      <c r="I24" s="17"/>
    </row>
    <row r="25" spans="1:21" x14ac:dyDescent="0.25">
      <c r="C25" s="17"/>
      <c r="D25" s="17"/>
      <c r="E25" s="17"/>
      <c r="F25" s="17"/>
      <c r="G25" s="17"/>
      <c r="H25" s="17"/>
      <c r="I25" s="17"/>
    </row>
    <row r="27" spans="1:21" x14ac:dyDescent="0.25">
      <c r="D27" s="17"/>
      <c r="E27" s="17"/>
      <c r="F27" s="19"/>
      <c r="G27" s="19"/>
      <c r="H27" s="19"/>
    </row>
    <row r="28" spans="1:21" x14ac:dyDescent="0.25">
      <c r="D28" s="17"/>
      <c r="E28" s="17"/>
      <c r="F28" s="19"/>
      <c r="G28" s="19"/>
      <c r="H28" s="19"/>
    </row>
    <row r="29" spans="1:21" x14ac:dyDescent="0.25">
      <c r="D29" s="17"/>
      <c r="E29" s="17"/>
      <c r="F29" s="19"/>
      <c r="G29" s="19"/>
      <c r="H29" s="19"/>
    </row>
    <row r="30" spans="1:21" x14ac:dyDescent="0.25">
      <c r="D30" s="17"/>
      <c r="E30" s="17"/>
      <c r="F30" s="19"/>
      <c r="G30" s="19"/>
      <c r="H30" s="19"/>
    </row>
    <row r="31" spans="1:21" x14ac:dyDescent="0.25">
      <c r="D31" s="17"/>
      <c r="E31" s="17"/>
      <c r="F31" s="19"/>
      <c r="G31" s="19"/>
      <c r="H31" s="19"/>
    </row>
    <row r="32" spans="1:21" x14ac:dyDescent="0.25">
      <c r="D32" s="20"/>
      <c r="E32" s="17"/>
    </row>
    <row r="33" spans="4:5" x14ac:dyDescent="0.25">
      <c r="D33" s="20"/>
      <c r="E33" s="17"/>
    </row>
    <row r="34" spans="4:5" x14ac:dyDescent="0.25">
      <c r="D34" s="20"/>
      <c r="E34" s="17"/>
    </row>
    <row r="35" spans="4:5" x14ac:dyDescent="0.25">
      <c r="D35" s="20"/>
      <c r="E35" s="17"/>
    </row>
    <row r="36" spans="4:5" x14ac:dyDescent="0.25">
      <c r="D36" s="20"/>
      <c r="E36" s="17"/>
    </row>
    <row r="37" spans="4:5" x14ac:dyDescent="0.25">
      <c r="D37" s="20"/>
      <c r="E37" s="17"/>
    </row>
    <row r="38" spans="4:5" x14ac:dyDescent="0.25">
      <c r="D38" s="20"/>
      <c r="E38" s="17"/>
    </row>
    <row r="39" spans="4:5" x14ac:dyDescent="0.25">
      <c r="D39" s="20"/>
      <c r="E39" s="17"/>
    </row>
    <row r="40" spans="4:5" x14ac:dyDescent="0.25">
      <c r="D40" s="20"/>
      <c r="E40" s="17"/>
    </row>
    <row r="41" spans="4:5" x14ac:dyDescent="0.25">
      <c r="D41" s="20"/>
      <c r="E41" s="17"/>
    </row>
    <row r="42" spans="4:5" x14ac:dyDescent="0.25">
      <c r="D42" s="20"/>
      <c r="E42" s="17"/>
    </row>
    <row r="43" spans="4:5" x14ac:dyDescent="0.25">
      <c r="D43" s="20"/>
      <c r="E43" s="17"/>
    </row>
    <row r="44" spans="4:5" x14ac:dyDescent="0.25">
      <c r="D44" s="20"/>
      <c r="E44" s="17"/>
    </row>
    <row r="45" spans="4:5" x14ac:dyDescent="0.25">
      <c r="D45" s="20"/>
      <c r="E45" s="17"/>
    </row>
    <row r="46" spans="4:5" x14ac:dyDescent="0.25">
      <c r="D46" s="20"/>
      <c r="E46" s="17"/>
    </row>
    <row r="47" spans="4:5" x14ac:dyDescent="0.25">
      <c r="E47" s="17"/>
    </row>
    <row r="48" spans="4:5" x14ac:dyDescent="0.25">
      <c r="E48" s="17"/>
    </row>
    <row r="49" spans="5:5" x14ac:dyDescent="0.25">
      <c r="E49" s="17"/>
    </row>
  </sheetData>
  <mergeCells count="20">
    <mergeCell ref="C3:C5"/>
    <mergeCell ref="G3:G5"/>
    <mergeCell ref="I3:I5"/>
    <mergeCell ref="J3:J5"/>
    <mergeCell ref="C6:C8"/>
    <mergeCell ref="G6:G8"/>
    <mergeCell ref="I6:I8"/>
    <mergeCell ref="J6:J8"/>
    <mergeCell ref="C15:C17"/>
    <mergeCell ref="G15:G17"/>
    <mergeCell ref="I15:I17"/>
    <mergeCell ref="J15:J17"/>
    <mergeCell ref="C9:C11"/>
    <mergeCell ref="G9:G11"/>
    <mergeCell ref="I9:I11"/>
    <mergeCell ref="J9:J11"/>
    <mergeCell ref="C12:C14"/>
    <mergeCell ref="G12:G14"/>
    <mergeCell ref="I12:I14"/>
    <mergeCell ref="J12:J1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energy content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 Sandersfeld</dc:creator>
  <cp:lastModifiedBy>Tina Sandersfeld</cp:lastModifiedBy>
  <dcterms:created xsi:type="dcterms:W3CDTF">2016-03-01T07:47:57Z</dcterms:created>
  <dcterms:modified xsi:type="dcterms:W3CDTF">2016-03-01T07:57:25Z</dcterms:modified>
</cp:coreProperties>
</file>