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200" yWindow="100" windowWidth="25540" windowHeight="13580" tabRatio="500"/>
  </bookViews>
  <sheets>
    <sheet name="LECO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F2" i="1"/>
  <c r="O2" i="1"/>
  <c r="H2" i="1"/>
  <c r="J2" i="1"/>
  <c r="I2" i="1"/>
  <c r="K2" i="1"/>
  <c r="L2" i="1"/>
  <c r="D3" i="1"/>
  <c r="O3" i="1"/>
  <c r="H3" i="1"/>
  <c r="J3" i="1"/>
  <c r="I3" i="1"/>
  <c r="K3" i="1"/>
  <c r="L3" i="1"/>
  <c r="D4" i="1"/>
  <c r="F4" i="1"/>
  <c r="O4" i="1"/>
  <c r="H4" i="1"/>
  <c r="J4" i="1"/>
  <c r="I4" i="1"/>
  <c r="K4" i="1"/>
  <c r="L4" i="1"/>
  <c r="D5" i="1"/>
  <c r="F5" i="1"/>
  <c r="O5" i="1"/>
  <c r="H5" i="1"/>
  <c r="J5" i="1"/>
  <c r="I5" i="1"/>
  <c r="K5" i="1"/>
  <c r="L5" i="1"/>
  <c r="D6" i="1"/>
  <c r="F6" i="1"/>
  <c r="O6" i="1"/>
  <c r="H6" i="1"/>
  <c r="J6" i="1"/>
  <c r="I6" i="1"/>
  <c r="K6" i="1"/>
  <c r="L6" i="1"/>
  <c r="D7" i="1"/>
  <c r="F7" i="1"/>
  <c r="O7" i="1"/>
  <c r="H7" i="1"/>
  <c r="J7" i="1"/>
  <c r="I7" i="1"/>
  <c r="K7" i="1"/>
  <c r="L7" i="1"/>
  <c r="D8" i="1"/>
  <c r="F8" i="1"/>
  <c r="O8" i="1"/>
  <c r="H8" i="1"/>
  <c r="J8" i="1"/>
  <c r="I8" i="1"/>
  <c r="K8" i="1"/>
  <c r="L8" i="1"/>
  <c r="D9" i="1"/>
  <c r="F9" i="1"/>
  <c r="O9" i="1"/>
  <c r="H9" i="1"/>
  <c r="J9" i="1"/>
  <c r="I9" i="1"/>
  <c r="K9" i="1"/>
  <c r="L9" i="1"/>
  <c r="D10" i="1"/>
  <c r="F10" i="1"/>
  <c r="O10" i="1"/>
  <c r="H10" i="1"/>
  <c r="J10" i="1"/>
  <c r="I10" i="1"/>
  <c r="K10" i="1"/>
  <c r="L10" i="1"/>
  <c r="D11" i="1"/>
  <c r="F11" i="1"/>
  <c r="O11" i="1"/>
  <c r="H11" i="1"/>
  <c r="J11" i="1"/>
  <c r="I11" i="1"/>
  <c r="K11" i="1"/>
  <c r="L11" i="1"/>
  <c r="D12" i="1"/>
  <c r="F12" i="1"/>
  <c r="O12" i="1"/>
  <c r="H12" i="1"/>
  <c r="J12" i="1"/>
  <c r="I12" i="1"/>
  <c r="K12" i="1"/>
  <c r="L12" i="1"/>
  <c r="D13" i="1"/>
  <c r="F13" i="1"/>
  <c r="O13" i="1"/>
  <c r="H13" i="1"/>
  <c r="J13" i="1"/>
  <c r="I13" i="1"/>
  <c r="K13" i="1"/>
  <c r="L13" i="1"/>
  <c r="D14" i="1"/>
  <c r="F14" i="1"/>
  <c r="O14" i="1"/>
  <c r="H14" i="1"/>
  <c r="J14" i="1"/>
  <c r="I14" i="1"/>
  <c r="K14" i="1"/>
  <c r="L14" i="1"/>
  <c r="D15" i="1"/>
  <c r="F15" i="1"/>
  <c r="O15" i="1"/>
  <c r="H15" i="1"/>
  <c r="J15" i="1"/>
  <c r="I15" i="1"/>
  <c r="K15" i="1"/>
  <c r="L15" i="1"/>
  <c r="D16" i="1"/>
  <c r="F16" i="1"/>
  <c r="O16" i="1"/>
  <c r="H16" i="1"/>
  <c r="J16" i="1"/>
  <c r="I16" i="1"/>
  <c r="K16" i="1"/>
  <c r="L16" i="1"/>
  <c r="D17" i="1"/>
  <c r="F17" i="1"/>
  <c r="O17" i="1"/>
  <c r="H17" i="1"/>
  <c r="J17" i="1"/>
  <c r="I17" i="1"/>
  <c r="K17" i="1"/>
  <c r="L17" i="1"/>
  <c r="D18" i="1"/>
  <c r="F18" i="1"/>
  <c r="O18" i="1"/>
  <c r="H18" i="1"/>
  <c r="J18" i="1"/>
  <c r="I18" i="1"/>
  <c r="K18" i="1"/>
  <c r="L18" i="1"/>
  <c r="D19" i="1"/>
  <c r="F19" i="1"/>
  <c r="O19" i="1"/>
  <c r="H19" i="1"/>
  <c r="J19" i="1"/>
  <c r="I19" i="1"/>
  <c r="K19" i="1"/>
  <c r="L19" i="1"/>
  <c r="D20" i="1"/>
  <c r="F20" i="1"/>
  <c r="O20" i="1"/>
  <c r="H20" i="1"/>
  <c r="J20" i="1"/>
  <c r="I20" i="1"/>
  <c r="K20" i="1"/>
  <c r="L20" i="1"/>
  <c r="D21" i="1"/>
  <c r="O21" i="1"/>
  <c r="H21" i="1"/>
  <c r="J21" i="1"/>
  <c r="I21" i="1"/>
  <c r="K21" i="1"/>
  <c r="L21" i="1"/>
  <c r="D22" i="1"/>
  <c r="F22" i="1"/>
  <c r="O22" i="1"/>
  <c r="H22" i="1"/>
  <c r="J22" i="1"/>
  <c r="I22" i="1"/>
  <c r="K22" i="1"/>
  <c r="L22" i="1"/>
  <c r="D23" i="1"/>
  <c r="F23" i="1"/>
  <c r="O23" i="1"/>
  <c r="H23" i="1"/>
  <c r="J23" i="1"/>
  <c r="I23" i="1"/>
  <c r="K23" i="1"/>
  <c r="L23" i="1"/>
  <c r="D24" i="1"/>
  <c r="F24" i="1"/>
  <c r="O24" i="1"/>
  <c r="H24" i="1"/>
  <c r="J24" i="1"/>
  <c r="I24" i="1"/>
  <c r="K24" i="1"/>
  <c r="L24" i="1"/>
  <c r="D25" i="1"/>
  <c r="F25" i="1"/>
  <c r="O25" i="1"/>
  <c r="H25" i="1"/>
  <c r="J25" i="1"/>
  <c r="I25" i="1"/>
  <c r="K25" i="1"/>
  <c r="L25" i="1"/>
  <c r="D26" i="1"/>
  <c r="F26" i="1"/>
  <c r="O26" i="1"/>
  <c r="H26" i="1"/>
  <c r="J26" i="1"/>
  <c r="I26" i="1"/>
  <c r="K26" i="1"/>
  <c r="L26" i="1"/>
  <c r="D27" i="1"/>
  <c r="F27" i="1"/>
  <c r="O27" i="1"/>
  <c r="H27" i="1"/>
  <c r="J27" i="1"/>
  <c r="I27" i="1"/>
  <c r="K27" i="1"/>
  <c r="L27" i="1"/>
  <c r="D28" i="1"/>
  <c r="F28" i="1"/>
  <c r="O28" i="1"/>
  <c r="H28" i="1"/>
  <c r="J28" i="1"/>
  <c r="I28" i="1"/>
  <c r="K28" i="1"/>
  <c r="L28" i="1"/>
  <c r="D29" i="1"/>
  <c r="F29" i="1"/>
  <c r="O29" i="1"/>
  <c r="H29" i="1"/>
  <c r="J29" i="1"/>
  <c r="I29" i="1"/>
  <c r="K29" i="1"/>
  <c r="L29" i="1"/>
  <c r="D30" i="1"/>
  <c r="F30" i="1"/>
  <c r="O30" i="1"/>
  <c r="H30" i="1"/>
  <c r="J30" i="1"/>
  <c r="I30" i="1"/>
  <c r="K30" i="1"/>
  <c r="L30" i="1"/>
  <c r="D31" i="1"/>
  <c r="F31" i="1"/>
  <c r="O31" i="1"/>
  <c r="H31" i="1"/>
  <c r="J31" i="1"/>
  <c r="I31" i="1"/>
  <c r="K31" i="1"/>
  <c r="L31" i="1"/>
  <c r="D32" i="1"/>
  <c r="F32" i="1"/>
  <c r="O32" i="1"/>
  <c r="H32" i="1"/>
  <c r="J32" i="1"/>
  <c r="I32" i="1"/>
  <c r="K32" i="1"/>
  <c r="L32" i="1"/>
  <c r="D33" i="1"/>
  <c r="F33" i="1"/>
  <c r="O33" i="1"/>
  <c r="H33" i="1"/>
  <c r="J33" i="1"/>
  <c r="I33" i="1"/>
  <c r="K33" i="1"/>
  <c r="L33" i="1"/>
  <c r="D34" i="1"/>
  <c r="F34" i="1"/>
  <c r="O34" i="1"/>
  <c r="H34" i="1"/>
  <c r="J34" i="1"/>
  <c r="I34" i="1"/>
  <c r="K34" i="1"/>
  <c r="L34" i="1"/>
  <c r="D35" i="1"/>
  <c r="F35" i="1"/>
  <c r="O35" i="1"/>
  <c r="H35" i="1"/>
  <c r="J35" i="1"/>
  <c r="I35" i="1"/>
  <c r="K35" i="1"/>
  <c r="L35" i="1"/>
  <c r="D36" i="1"/>
  <c r="F36" i="1"/>
  <c r="O36" i="1"/>
  <c r="H36" i="1"/>
  <c r="J36" i="1"/>
  <c r="I36" i="1"/>
  <c r="K36" i="1"/>
  <c r="L36" i="1"/>
  <c r="D37" i="1"/>
  <c r="F37" i="1"/>
  <c r="O37" i="1"/>
  <c r="H37" i="1"/>
  <c r="J37" i="1"/>
  <c r="I37" i="1"/>
  <c r="K37" i="1"/>
  <c r="L37" i="1"/>
  <c r="D38" i="1"/>
  <c r="F38" i="1"/>
  <c r="O38" i="1"/>
  <c r="H38" i="1"/>
  <c r="J38" i="1"/>
  <c r="I38" i="1"/>
  <c r="K38" i="1"/>
  <c r="L38" i="1"/>
  <c r="D39" i="1"/>
  <c r="F39" i="1"/>
  <c r="O39" i="1"/>
  <c r="H39" i="1"/>
  <c r="J39" i="1"/>
  <c r="I39" i="1"/>
  <c r="K39" i="1"/>
  <c r="L39" i="1"/>
  <c r="D40" i="1"/>
  <c r="F40" i="1"/>
  <c r="O40" i="1"/>
  <c r="H40" i="1"/>
  <c r="J40" i="1"/>
  <c r="I40" i="1"/>
  <c r="K40" i="1"/>
  <c r="L40" i="1"/>
  <c r="D41" i="1"/>
  <c r="F41" i="1"/>
  <c r="O41" i="1"/>
  <c r="H41" i="1"/>
  <c r="J41" i="1"/>
  <c r="I41" i="1"/>
  <c r="K41" i="1"/>
  <c r="L41" i="1"/>
  <c r="D42" i="1"/>
  <c r="F42" i="1"/>
  <c r="O42" i="1"/>
  <c r="H42" i="1"/>
  <c r="J42" i="1"/>
  <c r="I42" i="1"/>
  <c r="K42" i="1"/>
  <c r="L42" i="1"/>
  <c r="D43" i="1"/>
  <c r="F43" i="1"/>
  <c r="O43" i="1"/>
  <c r="H43" i="1"/>
  <c r="J43" i="1"/>
  <c r="I43" i="1"/>
  <c r="K43" i="1"/>
  <c r="L43" i="1"/>
  <c r="D44" i="1"/>
  <c r="F44" i="1"/>
  <c r="O44" i="1"/>
  <c r="H44" i="1"/>
  <c r="J44" i="1"/>
  <c r="I44" i="1"/>
  <c r="K44" i="1"/>
  <c r="L44" i="1"/>
  <c r="D45" i="1"/>
  <c r="F45" i="1"/>
  <c r="O45" i="1"/>
  <c r="H45" i="1"/>
  <c r="J45" i="1"/>
  <c r="I45" i="1"/>
  <c r="K45" i="1"/>
  <c r="L45" i="1"/>
  <c r="D46" i="1"/>
  <c r="F46" i="1"/>
  <c r="O46" i="1"/>
  <c r="H46" i="1"/>
  <c r="J46" i="1"/>
  <c r="I46" i="1"/>
  <c r="K46" i="1"/>
  <c r="L46" i="1"/>
  <c r="D47" i="1"/>
  <c r="F47" i="1"/>
  <c r="O47" i="1"/>
  <c r="H47" i="1"/>
  <c r="I47" i="1"/>
  <c r="K47" i="1"/>
  <c r="L47" i="1"/>
  <c r="D48" i="1"/>
  <c r="F48" i="1"/>
  <c r="O48" i="1"/>
  <c r="H48" i="1"/>
  <c r="I48" i="1"/>
  <c r="K48" i="1"/>
  <c r="L48" i="1"/>
  <c r="D49" i="1"/>
  <c r="F49" i="1"/>
  <c r="O49" i="1"/>
  <c r="H49" i="1"/>
  <c r="J49" i="1"/>
  <c r="I49" i="1"/>
  <c r="K49" i="1"/>
  <c r="L49" i="1"/>
  <c r="D50" i="1"/>
  <c r="F50" i="1"/>
  <c r="O50" i="1"/>
  <c r="H50" i="1"/>
  <c r="J50" i="1"/>
  <c r="I50" i="1"/>
  <c r="K50" i="1"/>
  <c r="L50" i="1"/>
  <c r="D51" i="1"/>
  <c r="O51" i="1"/>
  <c r="H51" i="1"/>
  <c r="J51" i="1"/>
  <c r="I51" i="1"/>
  <c r="K51" i="1"/>
  <c r="L51" i="1"/>
  <c r="D52" i="1"/>
  <c r="F52" i="1"/>
  <c r="O52" i="1"/>
  <c r="H52" i="1"/>
  <c r="J52" i="1"/>
  <c r="I52" i="1"/>
  <c r="K52" i="1"/>
  <c r="L52" i="1"/>
  <c r="D53" i="1"/>
  <c r="F53" i="1"/>
  <c r="O53" i="1"/>
  <c r="H53" i="1"/>
  <c r="J53" i="1"/>
  <c r="I53" i="1"/>
  <c r="K53" i="1"/>
  <c r="L53" i="1"/>
  <c r="D54" i="1"/>
  <c r="O54" i="1"/>
  <c r="H54" i="1"/>
  <c r="J54" i="1"/>
  <c r="I54" i="1"/>
  <c r="K54" i="1"/>
  <c r="L54" i="1"/>
  <c r="D55" i="1"/>
  <c r="F55" i="1"/>
  <c r="O55" i="1"/>
  <c r="H55" i="1"/>
  <c r="J55" i="1"/>
  <c r="I55" i="1"/>
  <c r="K55" i="1"/>
  <c r="L55" i="1"/>
  <c r="D56" i="1"/>
  <c r="F56" i="1"/>
  <c r="O56" i="1"/>
  <c r="H56" i="1"/>
  <c r="J56" i="1"/>
  <c r="I56" i="1"/>
  <c r="K56" i="1"/>
  <c r="L56" i="1"/>
  <c r="D57" i="1"/>
  <c r="F57" i="1"/>
  <c r="O57" i="1"/>
  <c r="H57" i="1"/>
  <c r="I57" i="1"/>
  <c r="K57" i="1"/>
  <c r="L57" i="1"/>
  <c r="D58" i="1"/>
  <c r="F58" i="1"/>
  <c r="O58" i="1"/>
  <c r="H58" i="1"/>
  <c r="J58" i="1"/>
  <c r="I58" i="1"/>
  <c r="K58" i="1"/>
  <c r="L58" i="1"/>
  <c r="D59" i="1"/>
  <c r="F59" i="1"/>
  <c r="O59" i="1"/>
  <c r="H59" i="1"/>
  <c r="J59" i="1"/>
  <c r="I59" i="1"/>
  <c r="K59" i="1"/>
  <c r="L59" i="1"/>
  <c r="D60" i="1"/>
  <c r="F60" i="1"/>
  <c r="O60" i="1"/>
  <c r="H60" i="1"/>
  <c r="J60" i="1"/>
  <c r="I60" i="1"/>
  <c r="K60" i="1"/>
  <c r="L60" i="1"/>
  <c r="D61" i="1"/>
  <c r="O61" i="1"/>
  <c r="H61" i="1"/>
  <c r="J61" i="1"/>
  <c r="I61" i="1"/>
  <c r="K61" i="1"/>
  <c r="L61" i="1"/>
  <c r="D62" i="1"/>
  <c r="O62" i="1"/>
  <c r="H62" i="1"/>
  <c r="J62" i="1"/>
  <c r="I62" i="1"/>
  <c r="K62" i="1"/>
  <c r="L62" i="1"/>
  <c r="D63" i="1"/>
  <c r="F63" i="1"/>
  <c r="O63" i="1"/>
  <c r="H63" i="1"/>
  <c r="I63" i="1"/>
  <c r="K63" i="1"/>
  <c r="L63" i="1"/>
  <c r="D64" i="1"/>
  <c r="O64" i="1"/>
  <c r="H64" i="1"/>
  <c r="J64" i="1"/>
  <c r="I64" i="1"/>
  <c r="K64" i="1"/>
  <c r="L64" i="1"/>
  <c r="D65" i="1"/>
  <c r="F65" i="1"/>
  <c r="O65" i="1"/>
  <c r="H65" i="1"/>
  <c r="J65" i="1"/>
  <c r="I65" i="1"/>
  <c r="K65" i="1"/>
  <c r="L65" i="1"/>
  <c r="D66" i="1"/>
  <c r="O66" i="1"/>
  <c r="H66" i="1"/>
  <c r="J66" i="1"/>
  <c r="I66" i="1"/>
  <c r="K66" i="1"/>
  <c r="L66" i="1"/>
  <c r="D67" i="1"/>
  <c r="F67" i="1"/>
  <c r="O67" i="1"/>
  <c r="H67" i="1"/>
  <c r="J67" i="1"/>
  <c r="I67" i="1"/>
  <c r="K67" i="1"/>
  <c r="L67" i="1"/>
  <c r="D68" i="1"/>
  <c r="F68" i="1"/>
  <c r="O68" i="1"/>
  <c r="H68" i="1"/>
  <c r="J68" i="1"/>
  <c r="I68" i="1"/>
  <c r="K68" i="1"/>
  <c r="L68" i="1"/>
  <c r="D69" i="1"/>
  <c r="F69" i="1"/>
  <c r="O69" i="1"/>
  <c r="H69" i="1"/>
  <c r="J69" i="1"/>
  <c r="I69" i="1"/>
  <c r="K69" i="1"/>
  <c r="L69" i="1"/>
  <c r="D70" i="1"/>
  <c r="F70" i="1"/>
  <c r="O70" i="1"/>
  <c r="H70" i="1"/>
  <c r="J70" i="1"/>
  <c r="I70" i="1"/>
  <c r="K70" i="1"/>
  <c r="L70" i="1"/>
  <c r="D71" i="1"/>
  <c r="F71" i="1"/>
  <c r="O71" i="1"/>
  <c r="H71" i="1"/>
  <c r="J71" i="1"/>
  <c r="I71" i="1"/>
  <c r="K71" i="1"/>
  <c r="L71" i="1"/>
  <c r="D72" i="1"/>
  <c r="F72" i="1"/>
  <c r="O72" i="1"/>
  <c r="H72" i="1"/>
  <c r="J72" i="1"/>
  <c r="I72" i="1"/>
  <c r="K72" i="1"/>
  <c r="L72" i="1"/>
  <c r="D73" i="1"/>
  <c r="F73" i="1"/>
  <c r="O73" i="1"/>
  <c r="H73" i="1"/>
  <c r="J73" i="1"/>
  <c r="I73" i="1"/>
  <c r="K73" i="1"/>
  <c r="L73" i="1"/>
  <c r="D74" i="1"/>
  <c r="F74" i="1"/>
  <c r="O74" i="1"/>
  <c r="H74" i="1"/>
  <c r="J74" i="1"/>
  <c r="I74" i="1"/>
  <c r="K74" i="1"/>
  <c r="L74" i="1"/>
  <c r="D75" i="1"/>
  <c r="F75" i="1"/>
  <c r="O75" i="1"/>
  <c r="H75" i="1"/>
  <c r="J75" i="1"/>
  <c r="I75" i="1"/>
  <c r="K75" i="1"/>
  <c r="L75" i="1"/>
  <c r="D76" i="1"/>
  <c r="F76" i="1"/>
  <c r="O76" i="1"/>
  <c r="H76" i="1"/>
  <c r="J76" i="1"/>
  <c r="I76" i="1"/>
  <c r="K76" i="1"/>
  <c r="L76" i="1"/>
  <c r="D77" i="1"/>
  <c r="O77" i="1"/>
  <c r="H77" i="1"/>
  <c r="J77" i="1"/>
  <c r="I77" i="1"/>
  <c r="K77" i="1"/>
  <c r="L77" i="1"/>
  <c r="D78" i="1"/>
  <c r="O78" i="1"/>
  <c r="H78" i="1"/>
  <c r="J78" i="1"/>
  <c r="I78" i="1"/>
  <c r="K78" i="1"/>
  <c r="L78" i="1"/>
  <c r="D79" i="1"/>
  <c r="F79" i="1"/>
  <c r="O79" i="1"/>
  <c r="H79" i="1"/>
  <c r="J79" i="1"/>
  <c r="I79" i="1"/>
  <c r="K79" i="1"/>
  <c r="L79" i="1"/>
  <c r="D80" i="1"/>
  <c r="O80" i="1"/>
  <c r="H80" i="1"/>
  <c r="J80" i="1"/>
  <c r="I80" i="1"/>
  <c r="K80" i="1"/>
  <c r="L80" i="1"/>
  <c r="D81" i="1"/>
  <c r="O81" i="1"/>
  <c r="H81" i="1"/>
  <c r="J81" i="1"/>
  <c r="I81" i="1"/>
  <c r="K81" i="1"/>
  <c r="L81" i="1"/>
  <c r="D82" i="1"/>
  <c r="O82" i="1"/>
  <c r="H82" i="1"/>
  <c r="J82" i="1"/>
  <c r="I82" i="1"/>
  <c r="K82" i="1"/>
  <c r="L82" i="1"/>
  <c r="D83" i="1"/>
  <c r="O83" i="1"/>
  <c r="H83" i="1"/>
  <c r="J83" i="1"/>
  <c r="I83" i="1"/>
  <c r="K83" i="1"/>
  <c r="L83" i="1"/>
  <c r="D84" i="1"/>
  <c r="F84" i="1"/>
  <c r="O84" i="1"/>
  <c r="H84" i="1"/>
  <c r="J84" i="1"/>
  <c r="I84" i="1"/>
  <c r="K84" i="1"/>
  <c r="L84" i="1"/>
  <c r="D85" i="1"/>
  <c r="F85" i="1"/>
  <c r="O85" i="1"/>
  <c r="H85" i="1"/>
  <c r="J85" i="1"/>
  <c r="I85" i="1"/>
  <c r="K85" i="1"/>
  <c r="L85" i="1"/>
  <c r="D86" i="1"/>
  <c r="F86" i="1"/>
  <c r="O86" i="1"/>
  <c r="H86" i="1"/>
  <c r="J86" i="1"/>
  <c r="I86" i="1"/>
  <c r="K86" i="1"/>
  <c r="L86" i="1"/>
  <c r="D87" i="1"/>
  <c r="F87" i="1"/>
  <c r="O87" i="1"/>
  <c r="H87" i="1"/>
  <c r="J87" i="1"/>
  <c r="I87" i="1"/>
  <c r="K87" i="1"/>
  <c r="L87" i="1"/>
  <c r="D88" i="1"/>
  <c r="F88" i="1"/>
  <c r="O88" i="1"/>
  <c r="H88" i="1"/>
  <c r="J88" i="1"/>
  <c r="I88" i="1"/>
  <c r="K88" i="1"/>
  <c r="L88" i="1"/>
  <c r="D89" i="1"/>
  <c r="O89" i="1"/>
  <c r="H89" i="1"/>
  <c r="J89" i="1"/>
  <c r="I89" i="1"/>
  <c r="K89" i="1"/>
  <c r="L89" i="1"/>
  <c r="D90" i="1"/>
  <c r="O90" i="1"/>
  <c r="H90" i="1"/>
  <c r="J90" i="1"/>
  <c r="I90" i="1"/>
  <c r="K90" i="1"/>
  <c r="L90" i="1"/>
  <c r="D91" i="1"/>
  <c r="F91" i="1"/>
  <c r="O91" i="1"/>
  <c r="H91" i="1"/>
  <c r="J91" i="1"/>
  <c r="I91" i="1"/>
  <c r="K91" i="1"/>
  <c r="L91" i="1"/>
  <c r="D92" i="1"/>
  <c r="F92" i="1"/>
  <c r="O92" i="1"/>
  <c r="H92" i="1"/>
  <c r="J92" i="1"/>
  <c r="I92" i="1"/>
  <c r="K92" i="1"/>
  <c r="L92" i="1"/>
  <c r="D93" i="1"/>
  <c r="O93" i="1"/>
  <c r="H93" i="1"/>
  <c r="J93" i="1"/>
  <c r="I93" i="1"/>
  <c r="K93" i="1"/>
  <c r="L93" i="1"/>
  <c r="D94" i="1"/>
  <c r="F94" i="1"/>
  <c r="O94" i="1"/>
  <c r="H94" i="1"/>
  <c r="J94" i="1"/>
  <c r="I94" i="1"/>
  <c r="K94" i="1"/>
  <c r="L94" i="1"/>
  <c r="D95" i="1"/>
  <c r="F95" i="1"/>
  <c r="O95" i="1"/>
  <c r="H95" i="1"/>
  <c r="J95" i="1"/>
  <c r="I95" i="1"/>
  <c r="K95" i="1"/>
  <c r="L95" i="1"/>
  <c r="D96" i="1"/>
  <c r="F96" i="1"/>
  <c r="O96" i="1"/>
  <c r="H96" i="1"/>
  <c r="J96" i="1"/>
  <c r="I96" i="1"/>
  <c r="K96" i="1"/>
  <c r="L96" i="1"/>
  <c r="D97" i="1"/>
  <c r="F97" i="1"/>
  <c r="O97" i="1"/>
  <c r="H97" i="1"/>
  <c r="J97" i="1"/>
  <c r="I97" i="1"/>
  <c r="K97" i="1"/>
  <c r="L97" i="1"/>
  <c r="D98" i="1"/>
  <c r="F98" i="1"/>
  <c r="O98" i="1"/>
  <c r="H98" i="1"/>
  <c r="J98" i="1"/>
  <c r="I98" i="1"/>
  <c r="K98" i="1"/>
  <c r="L98" i="1"/>
  <c r="D99" i="1"/>
  <c r="O99" i="1"/>
  <c r="H99" i="1"/>
  <c r="J99" i="1"/>
  <c r="I99" i="1"/>
  <c r="K99" i="1"/>
  <c r="L99" i="1"/>
  <c r="D100" i="1"/>
  <c r="F100" i="1"/>
  <c r="O100" i="1"/>
  <c r="H100" i="1"/>
  <c r="J100" i="1"/>
  <c r="I100" i="1"/>
  <c r="K100" i="1"/>
  <c r="L100" i="1"/>
  <c r="D101" i="1"/>
  <c r="F101" i="1"/>
  <c r="O101" i="1"/>
  <c r="H101" i="1"/>
  <c r="J101" i="1"/>
  <c r="I101" i="1"/>
  <c r="K101" i="1"/>
  <c r="L101" i="1"/>
  <c r="D102" i="1"/>
  <c r="F102" i="1"/>
  <c r="O102" i="1"/>
  <c r="H102" i="1"/>
  <c r="J102" i="1"/>
  <c r="I102" i="1"/>
  <c r="K102" i="1"/>
  <c r="L102" i="1"/>
  <c r="D103" i="1"/>
  <c r="F103" i="1"/>
  <c r="O103" i="1"/>
  <c r="H103" i="1"/>
  <c r="J103" i="1"/>
  <c r="I103" i="1"/>
  <c r="K103" i="1"/>
  <c r="L103" i="1"/>
  <c r="D104" i="1"/>
  <c r="F104" i="1"/>
  <c r="O104" i="1"/>
  <c r="H104" i="1"/>
  <c r="J104" i="1"/>
  <c r="I104" i="1"/>
  <c r="K104" i="1"/>
  <c r="L104" i="1"/>
  <c r="D105" i="1"/>
  <c r="F105" i="1"/>
  <c r="O105" i="1"/>
  <c r="H105" i="1"/>
  <c r="J105" i="1"/>
  <c r="I105" i="1"/>
  <c r="K105" i="1"/>
  <c r="L105" i="1"/>
  <c r="D106" i="1"/>
  <c r="F106" i="1"/>
  <c r="O106" i="1"/>
  <c r="H106" i="1"/>
  <c r="J106" i="1"/>
  <c r="I106" i="1"/>
  <c r="K106" i="1"/>
  <c r="L106" i="1"/>
  <c r="D107" i="1"/>
  <c r="O107" i="1"/>
  <c r="H107" i="1"/>
  <c r="J107" i="1"/>
  <c r="I107" i="1"/>
  <c r="K107" i="1"/>
  <c r="L107" i="1"/>
  <c r="D108" i="1"/>
  <c r="F108" i="1"/>
  <c r="O108" i="1"/>
  <c r="H108" i="1"/>
  <c r="J108" i="1"/>
  <c r="I108" i="1"/>
  <c r="K108" i="1"/>
  <c r="L108" i="1"/>
  <c r="D109" i="1"/>
  <c r="F109" i="1"/>
  <c r="O109" i="1"/>
  <c r="H109" i="1"/>
  <c r="J109" i="1"/>
  <c r="I109" i="1"/>
  <c r="K109" i="1"/>
  <c r="L109" i="1"/>
  <c r="D110" i="1"/>
  <c r="F110" i="1"/>
  <c r="O110" i="1"/>
  <c r="H110" i="1"/>
  <c r="J110" i="1"/>
  <c r="I110" i="1"/>
  <c r="K110" i="1"/>
  <c r="L110" i="1"/>
  <c r="D111" i="1"/>
  <c r="F111" i="1"/>
  <c r="O111" i="1"/>
  <c r="H111" i="1"/>
  <c r="J111" i="1"/>
  <c r="I111" i="1"/>
  <c r="K111" i="1"/>
  <c r="L111" i="1"/>
  <c r="D112" i="1"/>
  <c r="F112" i="1"/>
  <c r="O112" i="1"/>
  <c r="H112" i="1"/>
  <c r="J112" i="1"/>
  <c r="I112" i="1"/>
  <c r="K112" i="1"/>
  <c r="L112" i="1"/>
  <c r="D113" i="1"/>
  <c r="F113" i="1"/>
  <c r="O113" i="1"/>
  <c r="H113" i="1"/>
  <c r="J113" i="1"/>
  <c r="I113" i="1"/>
  <c r="K113" i="1"/>
  <c r="L113" i="1"/>
  <c r="D114" i="1"/>
  <c r="O114" i="1"/>
  <c r="H114" i="1"/>
  <c r="J114" i="1"/>
  <c r="I114" i="1"/>
  <c r="K114" i="1"/>
  <c r="L114" i="1"/>
  <c r="D115" i="1"/>
  <c r="F115" i="1"/>
  <c r="O115" i="1"/>
  <c r="H115" i="1"/>
  <c r="I115" i="1"/>
  <c r="K115" i="1"/>
  <c r="L115" i="1"/>
  <c r="D116" i="1"/>
  <c r="O116" i="1"/>
  <c r="H116" i="1"/>
  <c r="I116" i="1"/>
  <c r="K116" i="1"/>
  <c r="L116" i="1"/>
  <c r="D117" i="1"/>
  <c r="O117" i="1"/>
  <c r="H117" i="1"/>
  <c r="J117" i="1"/>
  <c r="I117" i="1"/>
  <c r="K117" i="1"/>
  <c r="L117" i="1"/>
  <c r="D118" i="1"/>
  <c r="O118" i="1"/>
  <c r="H118" i="1"/>
  <c r="J118" i="1"/>
  <c r="I118" i="1"/>
  <c r="K118" i="1"/>
  <c r="L118" i="1"/>
  <c r="D119" i="1"/>
  <c r="F119" i="1"/>
  <c r="O119" i="1"/>
  <c r="H119" i="1"/>
  <c r="J119" i="1"/>
  <c r="I119" i="1"/>
  <c r="K119" i="1"/>
  <c r="L119" i="1"/>
  <c r="D120" i="1"/>
  <c r="O120" i="1"/>
  <c r="H120" i="1"/>
  <c r="J120" i="1"/>
  <c r="I120" i="1"/>
  <c r="K120" i="1"/>
  <c r="L120" i="1"/>
  <c r="D121" i="1"/>
  <c r="O121" i="1"/>
  <c r="H121" i="1"/>
  <c r="J121" i="1"/>
  <c r="I121" i="1"/>
  <c r="K121" i="1"/>
  <c r="L121" i="1"/>
  <c r="D122" i="1"/>
  <c r="O122" i="1"/>
  <c r="H122" i="1"/>
  <c r="J122" i="1"/>
  <c r="I122" i="1"/>
  <c r="K122" i="1"/>
  <c r="L122" i="1"/>
  <c r="D123" i="1"/>
  <c r="O123" i="1"/>
  <c r="H123" i="1"/>
  <c r="I123" i="1"/>
  <c r="K123" i="1"/>
  <c r="L123" i="1"/>
  <c r="D124" i="1"/>
  <c r="F124" i="1"/>
  <c r="O124" i="1"/>
  <c r="H124" i="1"/>
  <c r="J124" i="1"/>
  <c r="I124" i="1"/>
  <c r="K124" i="1"/>
  <c r="L124" i="1"/>
  <c r="D125" i="1"/>
  <c r="F125" i="1"/>
  <c r="O125" i="1"/>
  <c r="H125" i="1"/>
  <c r="J125" i="1"/>
  <c r="I125" i="1"/>
  <c r="K125" i="1"/>
  <c r="L125" i="1"/>
  <c r="D126" i="1"/>
  <c r="F126" i="1"/>
  <c r="O126" i="1"/>
  <c r="H126" i="1"/>
  <c r="J126" i="1"/>
  <c r="I126" i="1"/>
  <c r="K126" i="1"/>
  <c r="L126" i="1"/>
  <c r="D127" i="1"/>
  <c r="O127" i="1"/>
  <c r="H127" i="1"/>
  <c r="J127" i="1"/>
  <c r="I127" i="1"/>
  <c r="K127" i="1"/>
  <c r="L127" i="1"/>
  <c r="D128" i="1"/>
  <c r="O128" i="1"/>
  <c r="H128" i="1"/>
  <c r="J128" i="1"/>
  <c r="I128" i="1"/>
  <c r="K128" i="1"/>
  <c r="L128" i="1"/>
  <c r="D129" i="1"/>
  <c r="F129" i="1"/>
  <c r="O129" i="1"/>
  <c r="H129" i="1"/>
  <c r="J129" i="1"/>
  <c r="I129" i="1"/>
  <c r="K129" i="1"/>
  <c r="L129" i="1"/>
  <c r="D130" i="1"/>
  <c r="O130" i="1"/>
  <c r="H130" i="1"/>
  <c r="J130" i="1"/>
  <c r="I130" i="1"/>
  <c r="K130" i="1"/>
  <c r="L130" i="1"/>
  <c r="D131" i="1"/>
  <c r="F131" i="1"/>
  <c r="O131" i="1"/>
  <c r="H131" i="1"/>
  <c r="J131" i="1"/>
  <c r="I131" i="1"/>
  <c r="K131" i="1"/>
  <c r="L131" i="1"/>
  <c r="D132" i="1"/>
  <c r="O132" i="1"/>
  <c r="H132" i="1"/>
  <c r="J132" i="1"/>
  <c r="I132" i="1"/>
  <c r="K132" i="1"/>
  <c r="L132" i="1"/>
  <c r="D133" i="1"/>
  <c r="O133" i="1"/>
  <c r="H133" i="1"/>
  <c r="I133" i="1"/>
  <c r="K133" i="1"/>
  <c r="L133" i="1"/>
  <c r="D134" i="1"/>
  <c r="O134" i="1"/>
  <c r="H134" i="1"/>
  <c r="J134" i="1"/>
  <c r="I134" i="1"/>
  <c r="K134" i="1"/>
  <c r="L134" i="1"/>
  <c r="D138" i="1"/>
  <c r="F138" i="1"/>
  <c r="O138" i="1"/>
  <c r="H138" i="1"/>
  <c r="J138" i="1"/>
  <c r="I138" i="1"/>
  <c r="K138" i="1"/>
  <c r="L138" i="1"/>
  <c r="D139" i="1"/>
  <c r="F139" i="1"/>
  <c r="O139" i="1"/>
  <c r="H139" i="1"/>
  <c r="J139" i="1"/>
  <c r="I139" i="1"/>
  <c r="K139" i="1"/>
  <c r="L139" i="1"/>
  <c r="D140" i="1"/>
  <c r="F140" i="1"/>
  <c r="O140" i="1"/>
  <c r="H140" i="1"/>
  <c r="J140" i="1"/>
  <c r="I140" i="1"/>
  <c r="K140" i="1"/>
  <c r="L140" i="1"/>
  <c r="D141" i="1"/>
  <c r="O141" i="1"/>
  <c r="H141" i="1"/>
  <c r="J141" i="1"/>
  <c r="I141" i="1"/>
  <c r="K141" i="1"/>
  <c r="L141" i="1"/>
  <c r="D142" i="1"/>
  <c r="O142" i="1"/>
  <c r="H142" i="1"/>
  <c r="J142" i="1"/>
  <c r="I142" i="1"/>
  <c r="K142" i="1"/>
  <c r="L142" i="1"/>
  <c r="D143" i="1"/>
  <c r="O143" i="1"/>
  <c r="H143" i="1"/>
  <c r="J143" i="1"/>
  <c r="I143" i="1"/>
  <c r="K143" i="1"/>
  <c r="L143" i="1"/>
  <c r="D144" i="1"/>
  <c r="F144" i="1"/>
  <c r="O144" i="1"/>
  <c r="H144" i="1"/>
  <c r="J144" i="1"/>
  <c r="I144" i="1"/>
  <c r="K144" i="1"/>
  <c r="L144" i="1"/>
  <c r="D145" i="1"/>
  <c r="F145" i="1"/>
  <c r="O145" i="1"/>
  <c r="H145" i="1"/>
  <c r="J145" i="1"/>
  <c r="I145" i="1"/>
  <c r="K145" i="1"/>
  <c r="L145" i="1"/>
  <c r="D146" i="1"/>
  <c r="F146" i="1"/>
  <c r="O146" i="1"/>
  <c r="H146" i="1"/>
  <c r="J146" i="1"/>
  <c r="I146" i="1"/>
  <c r="K146" i="1"/>
  <c r="L146" i="1"/>
  <c r="D147" i="1"/>
  <c r="F147" i="1"/>
  <c r="O147" i="1"/>
  <c r="H147" i="1"/>
  <c r="J147" i="1"/>
  <c r="I147" i="1"/>
  <c r="K147" i="1"/>
  <c r="L147" i="1"/>
</calcChain>
</file>

<file path=xl/sharedStrings.xml><?xml version="1.0" encoding="utf-8"?>
<sst xmlns="http://schemas.openxmlformats.org/spreadsheetml/2006/main" count="40" uniqueCount="19">
  <si>
    <t>Tiefe</t>
  </si>
  <si>
    <t>Cgesamt %</t>
  </si>
  <si>
    <t>Corg</t>
  </si>
  <si>
    <t>CaCO3</t>
  </si>
  <si>
    <t>Schwefel %</t>
  </si>
  <si>
    <t>S (korr.)</t>
  </si>
  <si>
    <t>Schwefel Corg</t>
  </si>
  <si>
    <t>Corg (korr.)</t>
  </si>
  <si>
    <t>CaCO3 (korr.)</t>
  </si>
  <si>
    <t>Corg (0,01)</t>
  </si>
  <si>
    <t>CaCO3 (0,01)</t>
  </si>
  <si>
    <t>Einwaage</t>
  </si>
  <si>
    <t>Blindwert</t>
  </si>
  <si>
    <t xml:space="preserve">water % </t>
  </si>
  <si>
    <t>*</t>
  </si>
  <si>
    <t xml:space="preserve"> * -</t>
  </si>
  <si>
    <t xml:space="preserve"> - -</t>
  </si>
  <si>
    <t>* -</t>
  </si>
  <si>
    <t xml:space="preserve"> -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</si>
</sst>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0.000"/>
    <numFmt numFmtId="175" formatCode="0.0000"/>
  </numFmts>
  <fonts count="4" x14ac:knownFonts="1">
    <font>
      <sz val="10"/>
      <name val="Geneva"/>
    </font>
    <font>
      <b/>
      <sz val="10"/>
      <name val="Geneva"/>
    </font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74" fontId="0" fillId="0" borderId="0" xfId="0" applyNumberFormat="1" applyAlignment="1">
      <alignment horizontal="center"/>
    </xf>
    <xf numFmtId="175" fontId="0" fillId="0" borderId="0" xfId="0" applyNumberFormat="1" applyAlignment="1">
      <alignment horizontal="center"/>
    </xf>
    <xf numFmtId="175" fontId="1" fillId="0" borderId="0" xfId="0" applyNumberFormat="1" applyFont="1" applyAlignment="1">
      <alignment horizontal="center"/>
    </xf>
    <xf numFmtId="175" fontId="2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center"/>
    </xf>
    <xf numFmtId="175" fontId="0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7"/>
  <sheetViews>
    <sheetView tabSelected="1" workbookViewId="0">
      <selection activeCell="F144" sqref="F144"/>
    </sheetView>
  </sheetViews>
  <sheetFormatPr baseColWidth="10" defaultRowHeight="13" x14ac:dyDescent="0"/>
  <cols>
    <col min="1" max="1" width="6.85546875" style="1" customWidth="1"/>
    <col min="2" max="2" width="11.140625" style="3" customWidth="1"/>
    <col min="3" max="3" width="9.28515625" style="3" customWidth="1"/>
    <col min="4" max="4" width="9.42578125" style="3" customWidth="1"/>
    <col min="5" max="5" width="10.140625" style="3" customWidth="1"/>
    <col min="6" max="6" width="8.85546875" style="3" customWidth="1"/>
    <col min="7" max="8" width="11.7109375" style="3" customWidth="1"/>
    <col min="9" max="9" width="12.7109375" style="3" customWidth="1"/>
    <col min="10" max="10" width="11.7109375" style="3" customWidth="1"/>
    <col min="11" max="12" width="10.7109375" style="3"/>
    <col min="13" max="13" width="7" style="2" customWidth="1"/>
    <col min="14" max="14" width="9.28515625" style="3" customWidth="1"/>
    <col min="15" max="15" width="9" style="3" customWidth="1"/>
    <col min="16" max="16" width="8.42578125" style="2" customWidth="1"/>
    <col min="17" max="16384" width="10.7109375" style="1"/>
  </cols>
  <sheetData>
    <row r="1" spans="1:16" ht="13" customHeight="1">
      <c r="A1" s="1" t="s">
        <v>0</v>
      </c>
      <c r="B1" s="4" t="s">
        <v>1</v>
      </c>
      <c r="C1" s="3" t="s">
        <v>2</v>
      </c>
      <c r="D1" s="3" t="s">
        <v>3</v>
      </c>
      <c r="E1" s="7" t="s">
        <v>4</v>
      </c>
      <c r="F1" s="4" t="s">
        <v>5</v>
      </c>
      <c r="G1" s="3" t="s">
        <v>6</v>
      </c>
      <c r="H1" s="4" t="s">
        <v>7</v>
      </c>
      <c r="I1" s="4" t="s">
        <v>8</v>
      </c>
      <c r="J1" s="5" t="s">
        <v>8</v>
      </c>
      <c r="K1" s="3" t="s">
        <v>9</v>
      </c>
      <c r="L1" s="3" t="s">
        <v>10</v>
      </c>
      <c r="M1" s="1"/>
      <c r="N1" s="3" t="s">
        <v>11</v>
      </c>
      <c r="O1" s="3" t="s">
        <v>12</v>
      </c>
      <c r="P1" s="6" t="s">
        <v>13</v>
      </c>
    </row>
    <row r="2" spans="1:16">
      <c r="A2" s="1">
        <v>2</v>
      </c>
      <c r="B2" s="3">
        <v>0.26340000000000002</v>
      </c>
      <c r="C2" s="3">
        <v>0.2606</v>
      </c>
      <c r="D2" s="3">
        <f t="shared" ref="D2:D33" si="0">B2-C2</f>
        <v>2.8000000000000247E-3</v>
      </c>
      <c r="E2" s="3">
        <v>0.10199999999999999</v>
      </c>
      <c r="F2" s="3">
        <f>E2-((0.265*P2)*100/(96.535*2.996)/(100-P2))</f>
        <v>6.1274510930735687E-3</v>
      </c>
      <c r="G2" s="3">
        <v>7.0999999999999994E-2</v>
      </c>
      <c r="H2" s="3">
        <f t="shared" ref="H2:H33" si="1">C2-O2</f>
        <v>0.25162333931777381</v>
      </c>
      <c r="I2" s="3">
        <f t="shared" ref="I2:I33" si="2">J2*8.333</f>
        <v>9.813491346499105E-2</v>
      </c>
      <c r="J2" s="3">
        <f t="shared" ref="J2:J46" si="3">B2-H2</f>
        <v>1.1776660682226214E-2</v>
      </c>
      <c r="K2" s="3">
        <f t="shared" ref="K2:K33" si="4">C2-0.01</f>
        <v>0.25059999999999999</v>
      </c>
      <c r="L2" s="3">
        <f t="shared" ref="L2:L33" si="5">B2-K2</f>
        <v>1.2800000000000034E-2</v>
      </c>
      <c r="M2" s="1"/>
      <c r="N2" s="3">
        <v>5.57E-2</v>
      </c>
      <c r="O2" s="3">
        <f t="shared" ref="O2:O33" si="6">0.0005/N2</f>
        <v>8.9766606822262122E-3</v>
      </c>
      <c r="P2" s="2">
        <v>51.132390940872462</v>
      </c>
    </row>
    <row r="3" spans="1:16">
      <c r="A3" s="1">
        <v>12</v>
      </c>
      <c r="B3" s="3">
        <v>0.28029999999999999</v>
      </c>
      <c r="C3" s="3">
        <v>0.15659999999999999</v>
      </c>
      <c r="D3" s="3">
        <f t="shared" si="0"/>
        <v>0.1237</v>
      </c>
      <c r="E3" s="3">
        <v>7.9399999999999998E-2</v>
      </c>
      <c r="F3" s="3">
        <v>0</v>
      </c>
      <c r="G3" s="3">
        <v>7.2499999999999995E-2</v>
      </c>
      <c r="H3" s="3">
        <f t="shared" si="1"/>
        <v>0.14747591240875912</v>
      </c>
      <c r="I3" s="3">
        <f t="shared" si="2"/>
        <v>1.1068231218978102</v>
      </c>
      <c r="J3" s="3">
        <f t="shared" si="3"/>
        <v>0.13282408759124087</v>
      </c>
      <c r="K3" s="3">
        <f t="shared" si="4"/>
        <v>0.14659999999999998</v>
      </c>
      <c r="L3" s="3">
        <f t="shared" si="5"/>
        <v>0.13370000000000001</v>
      </c>
      <c r="M3" s="1"/>
      <c r="N3" s="3">
        <v>5.4800000000000001E-2</v>
      </c>
      <c r="O3" s="3">
        <f t="shared" si="6"/>
        <v>9.1240875912408752E-3</v>
      </c>
      <c r="P3" s="2">
        <v>47.975041205556877</v>
      </c>
    </row>
    <row r="4" spans="1:16">
      <c r="A4" s="1">
        <v>22</v>
      </c>
      <c r="B4" s="3">
        <v>1.2589999999999999</v>
      </c>
      <c r="C4" s="3">
        <v>0.1479</v>
      </c>
      <c r="D4" s="3">
        <f t="shared" si="0"/>
        <v>1.1111</v>
      </c>
      <c r="E4" s="3">
        <v>0.10199999999999999</v>
      </c>
      <c r="F4" s="3">
        <f t="shared" ref="F4:F20" si="7">E4-((0.265*P4)*100/(96.535*2.996)/(100-P4))</f>
        <v>6.7456357089355767E-4</v>
      </c>
      <c r="G4" s="3">
        <v>9.6600000000000005E-2</v>
      </c>
      <c r="H4" s="3">
        <f t="shared" si="1"/>
        <v>0.13903475177304964</v>
      </c>
      <c r="I4" s="3">
        <f t="shared" si="2"/>
        <v>9.3326704134751761</v>
      </c>
      <c r="J4" s="3">
        <f t="shared" si="3"/>
        <v>1.1199652482269502</v>
      </c>
      <c r="K4" s="3">
        <f t="shared" si="4"/>
        <v>0.13789999999999999</v>
      </c>
      <c r="L4" s="3">
        <f t="shared" si="5"/>
        <v>1.1211</v>
      </c>
      <c r="M4" s="1"/>
      <c r="N4" s="3">
        <v>5.6399999999999999E-2</v>
      </c>
      <c r="O4" s="3">
        <f t="shared" si="6"/>
        <v>8.8652482269503553E-3</v>
      </c>
      <c r="P4" s="2">
        <v>52.513409005862542</v>
      </c>
    </row>
    <row r="5" spans="1:16">
      <c r="A5" s="1">
        <v>28</v>
      </c>
      <c r="B5" s="3">
        <v>0.13569999999999999</v>
      </c>
      <c r="C5" s="3">
        <v>0.10639999999999999</v>
      </c>
      <c r="D5" s="3">
        <f t="shared" si="0"/>
        <v>2.9299999999999993E-2</v>
      </c>
      <c r="E5" s="3">
        <v>0.113</v>
      </c>
      <c r="F5" s="3">
        <f t="shared" si="7"/>
        <v>1.7671025840782423E-2</v>
      </c>
      <c r="G5" s="3">
        <v>0.105</v>
      </c>
      <c r="H5" s="3">
        <f t="shared" si="1"/>
        <v>9.7982491582491574E-2</v>
      </c>
      <c r="I5" s="3">
        <f t="shared" si="2"/>
        <v>0.31429999764309763</v>
      </c>
      <c r="J5" s="3">
        <f t="shared" si="3"/>
        <v>3.7717508417508414E-2</v>
      </c>
      <c r="K5" s="3">
        <f t="shared" si="4"/>
        <v>9.64E-2</v>
      </c>
      <c r="L5" s="3">
        <f t="shared" si="5"/>
        <v>3.9299999999999988E-2</v>
      </c>
      <c r="M5" s="1" t="s">
        <v>14</v>
      </c>
      <c r="N5" s="3">
        <v>5.9400000000000001E-2</v>
      </c>
      <c r="O5" s="3">
        <f t="shared" si="6"/>
        <v>8.4175084175084174E-3</v>
      </c>
      <c r="P5" s="2">
        <v>50.990307627475772</v>
      </c>
    </row>
    <row r="6" spans="1:16">
      <c r="A6" s="1">
        <v>38</v>
      </c>
      <c r="B6" s="3">
        <v>0.11119999999999999</v>
      </c>
      <c r="C6" s="3">
        <v>0.1009</v>
      </c>
      <c r="D6" s="3">
        <f t="shared" si="0"/>
        <v>1.029999999999999E-2</v>
      </c>
      <c r="E6" s="3">
        <v>9.5100000000000004E-2</v>
      </c>
      <c r="F6" s="3">
        <f t="shared" si="7"/>
        <v>1.7151170875125216E-2</v>
      </c>
      <c r="G6" s="3">
        <v>5.8700000000000002E-2</v>
      </c>
      <c r="H6" s="3">
        <f t="shared" si="1"/>
        <v>9.1172373540856028E-2</v>
      </c>
      <c r="I6" s="3">
        <f t="shared" si="2"/>
        <v>0.16689021128404666</v>
      </c>
      <c r="J6" s="3">
        <f t="shared" si="3"/>
        <v>2.0027626459143966E-2</v>
      </c>
      <c r="K6" s="3">
        <f t="shared" si="4"/>
        <v>9.0900000000000009E-2</v>
      </c>
      <c r="L6" s="3">
        <f t="shared" si="5"/>
        <v>2.0299999999999985E-2</v>
      </c>
      <c r="M6" s="1"/>
      <c r="N6" s="3">
        <v>5.1400000000000001E-2</v>
      </c>
      <c r="O6" s="3">
        <f t="shared" si="6"/>
        <v>9.727626459143969E-3</v>
      </c>
      <c r="P6" s="2">
        <v>45.967185992003316</v>
      </c>
    </row>
    <row r="7" spans="1:16">
      <c r="A7" s="1">
        <v>48</v>
      </c>
      <c r="B7" s="3">
        <v>0.1116</v>
      </c>
      <c r="C7" s="3">
        <v>0.10150000000000001</v>
      </c>
      <c r="D7" s="3">
        <f t="shared" si="0"/>
        <v>1.0099999999999998E-2</v>
      </c>
      <c r="E7" s="3">
        <v>0.111</v>
      </c>
      <c r="F7" s="3">
        <f t="shared" si="7"/>
        <v>2.1952767489479483E-2</v>
      </c>
      <c r="G7" s="3">
        <v>0.112</v>
      </c>
      <c r="H7" s="3">
        <f t="shared" si="1"/>
        <v>9.1539840637450201E-2</v>
      </c>
      <c r="I7" s="3">
        <f t="shared" si="2"/>
        <v>0.16716130796812753</v>
      </c>
      <c r="J7" s="3">
        <f t="shared" si="3"/>
        <v>2.0060159362549804E-2</v>
      </c>
      <c r="K7" s="3">
        <f t="shared" si="4"/>
        <v>9.1500000000000012E-2</v>
      </c>
      <c r="L7" s="3">
        <f t="shared" si="5"/>
        <v>2.0099999999999993E-2</v>
      </c>
      <c r="M7" s="1"/>
      <c r="N7" s="3">
        <v>5.0200000000000002E-2</v>
      </c>
      <c r="O7" s="3">
        <f t="shared" si="6"/>
        <v>9.9601593625498006E-3</v>
      </c>
      <c r="P7" s="2">
        <v>49.286314021830393</v>
      </c>
    </row>
    <row r="8" spans="1:16">
      <c r="A8" s="1">
        <v>58</v>
      </c>
      <c r="B8" s="3">
        <v>0.1084</v>
      </c>
      <c r="C8" s="3">
        <v>0.1033</v>
      </c>
      <c r="D8" s="3">
        <f t="shared" si="0"/>
        <v>5.0999999999999934E-3</v>
      </c>
      <c r="E8" s="3">
        <v>0.11600000000000001</v>
      </c>
      <c r="F8" s="3">
        <f t="shared" si="7"/>
        <v>1.6317949693728032E-2</v>
      </c>
      <c r="G8" s="3">
        <v>8.6400000000000005E-2</v>
      </c>
      <c r="H8" s="3">
        <f t="shared" si="1"/>
        <v>9.3399009900990107E-2</v>
      </c>
      <c r="I8" s="3">
        <f t="shared" si="2"/>
        <v>0.1250032504950494</v>
      </c>
      <c r="J8" s="3">
        <f t="shared" si="3"/>
        <v>1.5000990099009889E-2</v>
      </c>
      <c r="K8" s="3">
        <f t="shared" si="4"/>
        <v>9.3300000000000008E-2</v>
      </c>
      <c r="L8" s="3">
        <f t="shared" si="5"/>
        <v>1.5099999999999988E-2</v>
      </c>
      <c r="M8" s="1"/>
      <c r="N8" s="3">
        <v>5.0500000000000003E-2</v>
      </c>
      <c r="O8" s="3">
        <f t="shared" si="6"/>
        <v>9.9009900990099011E-3</v>
      </c>
      <c r="P8" s="2">
        <v>52.105487026797107</v>
      </c>
    </row>
    <row r="9" spans="1:16">
      <c r="A9" s="1">
        <v>68</v>
      </c>
      <c r="B9" s="3">
        <v>9.8500000000000004E-2</v>
      </c>
      <c r="C9" s="3">
        <v>8.6800000000000002E-2</v>
      </c>
      <c r="D9" s="3">
        <f t="shared" si="0"/>
        <v>1.1700000000000002E-2</v>
      </c>
      <c r="E9" s="3">
        <v>0.11550000000000001</v>
      </c>
      <c r="F9" s="3">
        <f t="shared" si="7"/>
        <v>2.0515861730173196E-2</v>
      </c>
      <c r="G9" s="3">
        <v>0.109</v>
      </c>
      <c r="H9" s="3">
        <f t="shared" si="1"/>
        <v>7.7887344028520503E-2</v>
      </c>
      <c r="I9" s="3">
        <f t="shared" si="2"/>
        <v>0.17176526221033869</v>
      </c>
      <c r="J9" s="3">
        <f t="shared" si="3"/>
        <v>2.0612655971479502E-2</v>
      </c>
      <c r="K9" s="3">
        <f t="shared" si="4"/>
        <v>7.6800000000000007E-2</v>
      </c>
      <c r="L9" s="3">
        <f t="shared" si="5"/>
        <v>2.1699999999999997E-2</v>
      </c>
      <c r="M9" s="1" t="s">
        <v>14</v>
      </c>
      <c r="N9" s="3">
        <v>5.6099999999999997E-2</v>
      </c>
      <c r="O9" s="3">
        <f t="shared" si="6"/>
        <v>8.9126559714795012E-3</v>
      </c>
      <c r="P9" s="2">
        <v>50.899742930591266</v>
      </c>
    </row>
    <row r="10" spans="1:16">
      <c r="A10" s="1">
        <v>78</v>
      </c>
      <c r="B10" s="3">
        <v>8.6300000000000002E-2</v>
      </c>
      <c r="C10" s="3">
        <v>8.5900000000000004E-2</v>
      </c>
      <c r="D10" s="3">
        <f t="shared" si="0"/>
        <v>3.9999999999999758E-4</v>
      </c>
      <c r="E10" s="3">
        <v>0.10199999999999999</v>
      </c>
      <c r="F10" s="3">
        <f t="shared" si="7"/>
        <v>1.6347919113696319E-2</v>
      </c>
      <c r="G10" s="3">
        <v>8.5000000000000006E-2</v>
      </c>
      <c r="H10" s="3">
        <f t="shared" si="1"/>
        <v>7.6759232175502748E-2</v>
      </c>
      <c r="I10" s="3">
        <f t="shared" si="2"/>
        <v>7.9503218281535615E-2</v>
      </c>
      <c r="J10" s="3">
        <f t="shared" si="3"/>
        <v>9.5407678244972538E-3</v>
      </c>
      <c r="K10" s="3">
        <f t="shared" si="4"/>
        <v>7.5900000000000009E-2</v>
      </c>
      <c r="L10" s="3">
        <f t="shared" si="5"/>
        <v>1.0399999999999993E-2</v>
      </c>
      <c r="M10" s="1"/>
      <c r="N10" s="3">
        <v>5.4699999999999999E-2</v>
      </c>
      <c r="O10" s="3">
        <f t="shared" si="6"/>
        <v>9.140767824497258E-3</v>
      </c>
      <c r="P10" s="2">
        <v>48.315068493150683</v>
      </c>
    </row>
    <row r="11" spans="1:16">
      <c r="A11" s="1">
        <v>88</v>
      </c>
      <c r="B11" s="3">
        <v>8.5699999999999998E-2</v>
      </c>
      <c r="C11" s="3">
        <v>7.7299999999999994E-2</v>
      </c>
      <c r="D11" s="3">
        <f t="shared" si="0"/>
        <v>8.4000000000000047E-3</v>
      </c>
      <c r="E11" s="3">
        <v>0.107</v>
      </c>
      <c r="F11" s="3">
        <f t="shared" si="7"/>
        <v>2.091050655405266E-2</v>
      </c>
      <c r="G11" s="3">
        <v>7.4499999999999997E-2</v>
      </c>
      <c r="H11" s="3">
        <f t="shared" si="1"/>
        <v>6.7572373540856018E-2</v>
      </c>
      <c r="I11" s="3">
        <f t="shared" si="2"/>
        <v>0.15105751128404679</v>
      </c>
      <c r="J11" s="3">
        <f t="shared" si="3"/>
        <v>1.8127626459143981E-2</v>
      </c>
      <c r="K11" s="3">
        <f t="shared" si="4"/>
        <v>6.7299999999999999E-2</v>
      </c>
      <c r="L11" s="3">
        <f t="shared" si="5"/>
        <v>1.84E-2</v>
      </c>
      <c r="M11" s="1"/>
      <c r="N11" s="3">
        <v>5.1400000000000001E-2</v>
      </c>
      <c r="O11" s="3">
        <f t="shared" si="6"/>
        <v>9.727626459143969E-3</v>
      </c>
      <c r="P11" s="2">
        <v>48.442280945758007</v>
      </c>
    </row>
    <row r="12" spans="1:16">
      <c r="A12" s="1">
        <v>98</v>
      </c>
      <c r="B12" s="3">
        <v>8.2500000000000004E-2</v>
      </c>
      <c r="C12" s="3">
        <v>8.6599999999999996E-2</v>
      </c>
      <c r="D12" s="3">
        <f t="shared" si="0"/>
        <v>-4.0999999999999925E-3</v>
      </c>
      <c r="E12" s="3">
        <v>9.7799999999999998E-2</v>
      </c>
      <c r="F12" s="3">
        <f t="shared" si="7"/>
        <v>1.4413990863667292E-2</v>
      </c>
      <c r="G12" s="3">
        <v>6.5000000000000002E-2</v>
      </c>
      <c r="H12" s="3">
        <f t="shared" si="1"/>
        <v>7.7340740740740738E-2</v>
      </c>
      <c r="I12" s="3">
        <f t="shared" si="2"/>
        <v>4.2992107407407464E-2</v>
      </c>
      <c r="J12" s="3">
        <f t="shared" si="3"/>
        <v>5.1592592592592662E-3</v>
      </c>
      <c r="K12" s="3">
        <f t="shared" si="4"/>
        <v>7.6600000000000001E-2</v>
      </c>
      <c r="L12" s="3">
        <f t="shared" si="5"/>
        <v>5.9000000000000025E-3</v>
      </c>
      <c r="M12" s="1"/>
      <c r="N12" s="3">
        <v>5.3999999999999999E-2</v>
      </c>
      <c r="O12" s="3">
        <f t="shared" si="6"/>
        <v>9.2592592592592587E-3</v>
      </c>
      <c r="P12" s="2">
        <v>47.645847632120798</v>
      </c>
    </row>
    <row r="13" spans="1:16">
      <c r="A13" s="1">
        <v>108</v>
      </c>
      <c r="B13" s="3">
        <v>9.2499999999999999E-2</v>
      </c>
      <c r="C13" s="3">
        <v>8.7800000000000003E-2</v>
      </c>
      <c r="D13" s="3">
        <f t="shared" si="0"/>
        <v>4.6999999999999958E-3</v>
      </c>
      <c r="E13" s="3">
        <v>0.104</v>
      </c>
      <c r="F13" s="3">
        <f t="shared" si="7"/>
        <v>1.0666085784133805E-2</v>
      </c>
      <c r="G13" s="3">
        <v>7.2700000000000001E-2</v>
      </c>
      <c r="H13" s="3">
        <f t="shared" si="1"/>
        <v>7.8436704119850195E-2</v>
      </c>
      <c r="I13" s="3">
        <f t="shared" si="2"/>
        <v>0.11718944456928831</v>
      </c>
      <c r="J13" s="3">
        <f t="shared" si="3"/>
        <v>1.4063295880149804E-2</v>
      </c>
      <c r="K13" s="3">
        <f t="shared" si="4"/>
        <v>7.7800000000000008E-2</v>
      </c>
      <c r="L13" s="3">
        <f t="shared" si="5"/>
        <v>1.4699999999999991E-2</v>
      </c>
      <c r="M13" s="1"/>
      <c r="N13" s="3">
        <v>5.3400000000000003E-2</v>
      </c>
      <c r="O13" s="3">
        <f t="shared" si="6"/>
        <v>9.3632958801498131E-3</v>
      </c>
      <c r="P13" s="2">
        <v>50.461667599328486</v>
      </c>
    </row>
    <row r="14" spans="1:16">
      <c r="A14" s="1">
        <v>118</v>
      </c>
      <c r="B14" s="3">
        <v>8.6199999999999999E-2</v>
      </c>
      <c r="C14" s="3">
        <v>8.7400000000000005E-2</v>
      </c>
      <c r="D14" s="3">
        <f t="shared" si="0"/>
        <v>-1.2000000000000066E-3</v>
      </c>
      <c r="E14" s="3">
        <v>0.107</v>
      </c>
      <c r="F14" s="3">
        <f t="shared" si="7"/>
        <v>2.0382946323160595E-2</v>
      </c>
      <c r="G14" s="3">
        <v>8.2799999999999999E-2</v>
      </c>
      <c r="H14" s="3">
        <f t="shared" si="1"/>
        <v>7.769126213592234E-2</v>
      </c>
      <c r="I14" s="3">
        <f t="shared" si="2"/>
        <v>7.0903312621359127E-2</v>
      </c>
      <c r="J14" s="3">
        <f t="shared" si="3"/>
        <v>8.508737864077659E-3</v>
      </c>
      <c r="K14" s="3">
        <f t="shared" si="4"/>
        <v>7.740000000000001E-2</v>
      </c>
      <c r="L14" s="3">
        <f t="shared" si="5"/>
        <v>8.7999999999999884E-3</v>
      </c>
      <c r="M14" s="1"/>
      <c r="N14" s="3">
        <v>5.1499999999999997E-2</v>
      </c>
      <c r="O14" s="3">
        <f t="shared" si="6"/>
        <v>9.7087378640776708E-3</v>
      </c>
      <c r="P14" s="2">
        <v>48.594880356149147</v>
      </c>
    </row>
    <row r="15" spans="1:16">
      <c r="A15" s="1">
        <v>128</v>
      </c>
      <c r="B15" s="3">
        <v>8.8999999999999996E-2</v>
      </c>
      <c r="C15" s="3">
        <v>7.9299999999999995E-2</v>
      </c>
      <c r="D15" s="3">
        <f t="shared" si="0"/>
        <v>9.7000000000000003E-3</v>
      </c>
      <c r="E15" s="3">
        <v>0.10100000000000001</v>
      </c>
      <c r="F15" s="3">
        <f t="shared" si="7"/>
        <v>1.4887846464284329E-2</v>
      </c>
      <c r="G15" s="3">
        <v>7.7600000000000002E-2</v>
      </c>
      <c r="H15" s="3">
        <f t="shared" si="1"/>
        <v>6.983030303030302E-2</v>
      </c>
      <c r="I15" s="3">
        <f t="shared" si="2"/>
        <v>0.1597410848484849</v>
      </c>
      <c r="J15" s="3">
        <f t="shared" si="3"/>
        <v>1.9169696969696975E-2</v>
      </c>
      <c r="K15" s="3">
        <f t="shared" si="4"/>
        <v>6.93E-2</v>
      </c>
      <c r="L15" s="3">
        <f t="shared" si="5"/>
        <v>1.9699999999999995E-2</v>
      </c>
      <c r="M15" s="1"/>
      <c r="N15" s="3">
        <v>5.28E-2</v>
      </c>
      <c r="O15" s="3">
        <f t="shared" si="6"/>
        <v>9.46969696969697E-3</v>
      </c>
      <c r="P15" s="2">
        <v>48.448854108440479</v>
      </c>
    </row>
    <row r="16" spans="1:16">
      <c r="A16" s="1">
        <v>138</v>
      </c>
      <c r="B16" s="3">
        <v>8.9399999999999993E-2</v>
      </c>
      <c r="C16" s="3">
        <v>9.7500000000000003E-2</v>
      </c>
      <c r="D16" s="3">
        <f t="shared" si="0"/>
        <v>-8.10000000000001E-3</v>
      </c>
      <c r="E16" s="3">
        <v>9.4100000000000003E-2</v>
      </c>
      <c r="F16" s="3">
        <f t="shared" si="7"/>
        <v>7.0551924794945986E-3</v>
      </c>
      <c r="G16" s="3">
        <v>6.6000000000000003E-2</v>
      </c>
      <c r="H16" s="3">
        <f t="shared" si="1"/>
        <v>8.8938356164383559E-2</v>
      </c>
      <c r="I16" s="3">
        <f t="shared" si="2"/>
        <v>3.8468780821917519E-3</v>
      </c>
      <c r="J16" s="3">
        <f t="shared" si="3"/>
        <v>4.6164383561643485E-4</v>
      </c>
      <c r="K16" s="3">
        <f t="shared" si="4"/>
        <v>8.7500000000000008E-2</v>
      </c>
      <c r="L16" s="3">
        <f t="shared" si="5"/>
        <v>1.899999999999985E-3</v>
      </c>
      <c r="M16" s="1"/>
      <c r="N16" s="3">
        <v>5.8400000000000001E-2</v>
      </c>
      <c r="O16" s="3">
        <f t="shared" si="6"/>
        <v>8.5616438356164379E-3</v>
      </c>
      <c r="P16" s="2">
        <v>48.717948717948715</v>
      </c>
    </row>
    <row r="17" spans="1:16">
      <c r="A17" s="1">
        <v>148</v>
      </c>
      <c r="B17" s="3">
        <v>9.9500000000000005E-2</v>
      </c>
      <c r="C17" s="3">
        <v>9.5799999999999996E-2</v>
      </c>
      <c r="D17" s="3">
        <f t="shared" si="0"/>
        <v>3.7000000000000088E-3</v>
      </c>
      <c r="E17" s="3">
        <v>0.121</v>
      </c>
      <c r="F17" s="3">
        <f t="shared" si="7"/>
        <v>1.4715990096508022E-2</v>
      </c>
      <c r="G17" s="3">
        <v>7.8100000000000003E-2</v>
      </c>
      <c r="H17" s="3">
        <f t="shared" si="1"/>
        <v>8.7012653778558866E-2</v>
      </c>
      <c r="I17" s="3">
        <f t="shared" si="2"/>
        <v>0.10405705606326902</v>
      </c>
      <c r="J17" s="3">
        <f t="shared" si="3"/>
        <v>1.248734622144114E-2</v>
      </c>
      <c r="K17" s="3">
        <f t="shared" si="4"/>
        <v>8.5800000000000001E-2</v>
      </c>
      <c r="L17" s="3">
        <f t="shared" si="5"/>
        <v>1.3700000000000004E-2</v>
      </c>
      <c r="M17" s="1"/>
      <c r="N17" s="3">
        <v>5.6899999999999999E-2</v>
      </c>
      <c r="O17" s="3">
        <f t="shared" si="6"/>
        <v>8.7873462214411256E-3</v>
      </c>
      <c r="P17" s="2">
        <v>53.703170028818448</v>
      </c>
    </row>
    <row r="18" spans="1:16">
      <c r="A18" s="1">
        <v>158</v>
      </c>
      <c r="B18" s="3">
        <v>9.6299999999999997E-2</v>
      </c>
      <c r="C18" s="3">
        <v>8.6300000000000002E-2</v>
      </c>
      <c r="D18" s="3">
        <f t="shared" si="0"/>
        <v>9.999999999999995E-3</v>
      </c>
      <c r="E18" s="3">
        <v>0.1</v>
      </c>
      <c r="F18" s="3">
        <f t="shared" si="7"/>
        <v>1.1645382530446502E-2</v>
      </c>
      <c r="G18" s="3">
        <v>7.0099999999999996E-2</v>
      </c>
      <c r="H18" s="3">
        <f t="shared" si="1"/>
        <v>7.6438067061143991E-2</v>
      </c>
      <c r="I18" s="3">
        <f t="shared" si="2"/>
        <v>0.1655094871794871</v>
      </c>
      <c r="J18" s="3">
        <f t="shared" si="3"/>
        <v>1.9861932938856006E-2</v>
      </c>
      <c r="K18" s="3">
        <f t="shared" si="4"/>
        <v>7.6300000000000007E-2</v>
      </c>
      <c r="L18" s="3">
        <f t="shared" si="5"/>
        <v>1.999999999999999E-2</v>
      </c>
      <c r="M18" s="1"/>
      <c r="N18" s="3">
        <v>5.0700000000000002E-2</v>
      </c>
      <c r="O18" s="3">
        <f t="shared" si="6"/>
        <v>9.8619329388560158E-3</v>
      </c>
      <c r="P18" s="2">
        <v>49.091153897939947</v>
      </c>
    </row>
    <row r="19" spans="1:16">
      <c r="A19" s="1">
        <v>168</v>
      </c>
      <c r="B19" s="3">
        <v>8.1900000000000001E-2</v>
      </c>
      <c r="C19" s="3">
        <v>8.2199999999999995E-2</v>
      </c>
      <c r="D19" s="3">
        <f t="shared" si="0"/>
        <v>-2.9999999999999472E-4</v>
      </c>
      <c r="E19" s="3">
        <v>0.11600000000000001</v>
      </c>
      <c r="F19" s="3">
        <f t="shared" si="7"/>
        <v>2.6129176345031729E-2</v>
      </c>
      <c r="G19" s="3">
        <v>9.2200000000000004E-2</v>
      </c>
      <c r="H19" s="3">
        <f t="shared" si="1"/>
        <v>7.3239426523297485E-2</v>
      </c>
      <c r="I19" s="3">
        <f t="shared" si="2"/>
        <v>7.2168558781362066E-2</v>
      </c>
      <c r="J19" s="3">
        <f t="shared" si="3"/>
        <v>8.6605734767025155E-3</v>
      </c>
      <c r="K19" s="3">
        <f t="shared" si="4"/>
        <v>7.22E-2</v>
      </c>
      <c r="L19" s="3">
        <f t="shared" si="5"/>
        <v>9.7000000000000003E-3</v>
      </c>
      <c r="M19" s="1"/>
      <c r="N19" s="3">
        <v>5.5800000000000002E-2</v>
      </c>
      <c r="O19" s="3">
        <f t="shared" si="6"/>
        <v>8.9605734767025085E-3</v>
      </c>
      <c r="P19" s="2">
        <v>49.516441005802712</v>
      </c>
    </row>
    <row r="20" spans="1:16">
      <c r="A20" s="1">
        <v>178</v>
      </c>
      <c r="B20" s="3">
        <v>8.3699999999999997E-2</v>
      </c>
      <c r="C20" s="3">
        <v>8.1500000000000003E-2</v>
      </c>
      <c r="D20" s="3">
        <f t="shared" si="0"/>
        <v>2.1999999999999936E-3</v>
      </c>
      <c r="E20" s="3">
        <v>0.104</v>
      </c>
      <c r="F20" s="3">
        <f t="shared" si="7"/>
        <v>2.3505810995736634E-2</v>
      </c>
      <c r="G20" s="3">
        <v>7.4499999999999997E-2</v>
      </c>
      <c r="H20" s="3">
        <f t="shared" si="1"/>
        <v>7.1847490347490356E-2</v>
      </c>
      <c r="I20" s="3">
        <f t="shared" si="2"/>
        <v>9.8766962934362837E-2</v>
      </c>
      <c r="J20" s="3">
        <f t="shared" si="3"/>
        <v>1.1852509652509641E-2</v>
      </c>
      <c r="K20" s="3">
        <f t="shared" si="4"/>
        <v>7.1500000000000008E-2</v>
      </c>
      <c r="L20" s="3">
        <f t="shared" si="5"/>
        <v>1.2199999999999989E-2</v>
      </c>
      <c r="M20" s="1"/>
      <c r="N20" s="3">
        <v>5.1799999999999999E-2</v>
      </c>
      <c r="O20" s="3">
        <f t="shared" si="6"/>
        <v>9.6525096525096523E-3</v>
      </c>
      <c r="P20" s="2">
        <v>46.766237325294604</v>
      </c>
    </row>
    <row r="21" spans="1:16">
      <c r="A21" s="1">
        <v>188</v>
      </c>
      <c r="B21" s="3">
        <v>8.6999999999999994E-2</v>
      </c>
      <c r="C21" s="3">
        <v>9.11E-2</v>
      </c>
      <c r="D21" s="3">
        <f t="shared" si="0"/>
        <v>-4.1000000000000064E-3</v>
      </c>
      <c r="E21" s="3">
        <v>7.0000000000000007E-2</v>
      </c>
      <c r="F21" s="3">
        <v>0</v>
      </c>
      <c r="G21" s="3">
        <v>6.1699999999999998E-2</v>
      </c>
      <c r="H21" s="3">
        <f t="shared" si="1"/>
        <v>8.2328070175438597E-2</v>
      </c>
      <c r="I21" s="3">
        <f t="shared" si="2"/>
        <v>3.8931191228070122E-2</v>
      </c>
      <c r="J21" s="3">
        <f t="shared" si="3"/>
        <v>4.6719298245613966E-3</v>
      </c>
      <c r="K21" s="3">
        <f t="shared" si="4"/>
        <v>8.1100000000000005E-2</v>
      </c>
      <c r="L21" s="3">
        <f t="shared" si="5"/>
        <v>5.8999999999999886E-3</v>
      </c>
      <c r="M21" s="1"/>
      <c r="N21" s="3">
        <v>5.7000000000000002E-2</v>
      </c>
      <c r="O21" s="3">
        <f t="shared" si="6"/>
        <v>8.771929824561403E-3</v>
      </c>
      <c r="P21" s="2">
        <v>47.198275862068961</v>
      </c>
    </row>
    <row r="22" spans="1:16">
      <c r="A22" s="1">
        <v>198</v>
      </c>
      <c r="B22" s="3">
        <v>8.2000000000000003E-2</v>
      </c>
      <c r="C22" s="3">
        <v>8.6199999999999999E-2</v>
      </c>
      <c r="D22" s="3">
        <f t="shared" si="0"/>
        <v>-4.1999999999999954E-3</v>
      </c>
      <c r="E22" s="3">
        <v>8.7800000000000003E-2</v>
      </c>
      <c r="F22" s="3">
        <f t="shared" ref="F22:F50" si="8">E22-((0.265*P22)*100/(96.535*2.996)/(100-P22))</f>
        <v>6.1527348830643508E-3</v>
      </c>
      <c r="G22" s="3">
        <v>5.8900000000000001E-2</v>
      </c>
      <c r="H22" s="3">
        <f t="shared" si="1"/>
        <v>7.6658015267175569E-2</v>
      </c>
      <c r="I22" s="3">
        <f t="shared" si="2"/>
        <v>4.4514758778626012E-2</v>
      </c>
      <c r="J22" s="3">
        <f t="shared" si="3"/>
        <v>5.3419847328244341E-3</v>
      </c>
      <c r="K22" s="3">
        <f t="shared" si="4"/>
        <v>7.6200000000000004E-2</v>
      </c>
      <c r="L22" s="3">
        <f t="shared" si="5"/>
        <v>5.7999999999999996E-3</v>
      </c>
      <c r="M22" s="1"/>
      <c r="N22" s="3">
        <v>5.2400000000000002E-2</v>
      </c>
      <c r="O22" s="3">
        <f t="shared" si="6"/>
        <v>9.5419847328244278E-3</v>
      </c>
      <c r="P22" s="2">
        <v>47.120490129339679</v>
      </c>
    </row>
    <row r="23" spans="1:16">
      <c r="A23" s="1">
        <v>208</v>
      </c>
      <c r="B23" s="3">
        <v>9.3399999999999997E-2</v>
      </c>
      <c r="C23" s="3">
        <v>0.1016</v>
      </c>
      <c r="D23" s="3">
        <f t="shared" si="0"/>
        <v>-8.199999999999999E-3</v>
      </c>
      <c r="E23" s="3">
        <v>0.10299999999999999</v>
      </c>
      <c r="F23" s="3">
        <f t="shared" si="8"/>
        <v>1.0375666550790058E-2</v>
      </c>
      <c r="G23" s="3">
        <v>8.6400000000000005E-2</v>
      </c>
      <c r="H23" s="3">
        <f t="shared" si="1"/>
        <v>9.2492531876138429E-2</v>
      </c>
      <c r="I23" s="3">
        <f t="shared" si="2"/>
        <v>7.5619318761384492E-3</v>
      </c>
      <c r="J23" s="3">
        <f t="shared" si="3"/>
        <v>9.0746812386156839E-4</v>
      </c>
      <c r="K23" s="3">
        <f t="shared" si="4"/>
        <v>9.1600000000000001E-2</v>
      </c>
      <c r="L23" s="3">
        <f t="shared" si="5"/>
        <v>1.799999999999996E-3</v>
      </c>
      <c r="M23" s="1"/>
      <c r="N23" s="3">
        <v>5.4899999999999997E-2</v>
      </c>
      <c r="O23" s="3">
        <f t="shared" si="6"/>
        <v>9.1074681238615673E-3</v>
      </c>
      <c r="P23" s="2">
        <v>50.270886797832901</v>
      </c>
    </row>
    <row r="24" spans="1:16">
      <c r="A24" s="1">
        <v>218</v>
      </c>
      <c r="B24" s="3">
        <v>8.5800000000000001E-2</v>
      </c>
      <c r="C24" s="3">
        <v>9.35E-2</v>
      </c>
      <c r="D24" s="3">
        <f t="shared" si="0"/>
        <v>-7.6999999999999985E-3</v>
      </c>
      <c r="E24" s="3">
        <v>9.4799999999999995E-2</v>
      </c>
      <c r="F24" s="3">
        <f t="shared" si="8"/>
        <v>1.2919832088834793E-2</v>
      </c>
      <c r="G24" s="3">
        <v>6.9699999999999998E-2</v>
      </c>
      <c r="H24" s="3">
        <f t="shared" si="1"/>
        <v>8.395801526717557E-2</v>
      </c>
      <c r="I24" s="3">
        <f t="shared" si="2"/>
        <v>1.5349258778625984E-2</v>
      </c>
      <c r="J24" s="3">
        <f t="shared" si="3"/>
        <v>1.841984732824431E-3</v>
      </c>
      <c r="K24" s="3">
        <f t="shared" si="4"/>
        <v>8.3500000000000005E-2</v>
      </c>
      <c r="L24" s="3">
        <f t="shared" si="5"/>
        <v>2.2999999999999965E-3</v>
      </c>
      <c r="M24" s="1"/>
      <c r="N24" s="3">
        <v>5.2400000000000002E-2</v>
      </c>
      <c r="O24" s="3">
        <f t="shared" si="6"/>
        <v>9.5419847328244278E-3</v>
      </c>
      <c r="P24" s="2">
        <v>47.191471914719152</v>
      </c>
    </row>
    <row r="25" spans="1:16">
      <c r="A25" s="1">
        <v>228</v>
      </c>
      <c r="B25" s="3">
        <v>8.1900000000000001E-2</v>
      </c>
      <c r="C25" s="3">
        <v>8.5199999999999998E-2</v>
      </c>
      <c r="D25" s="3">
        <f t="shared" si="0"/>
        <v>-3.2999999999999974E-3</v>
      </c>
      <c r="E25" s="3">
        <v>0.1</v>
      </c>
      <c r="F25" s="3">
        <f t="shared" si="8"/>
        <v>2.2351901618081288E-2</v>
      </c>
      <c r="G25" s="3">
        <v>8.0600000000000005E-2</v>
      </c>
      <c r="H25" s="3">
        <f t="shared" si="1"/>
        <v>7.6025688073394493E-2</v>
      </c>
      <c r="I25" s="3">
        <f t="shared" si="2"/>
        <v>4.8950641284403698E-2</v>
      </c>
      <c r="J25" s="3">
        <f t="shared" si="3"/>
        <v>5.8743119266055077E-3</v>
      </c>
      <c r="K25" s="3">
        <f t="shared" si="4"/>
        <v>7.5200000000000003E-2</v>
      </c>
      <c r="L25" s="3">
        <f t="shared" si="5"/>
        <v>6.6999999999999976E-3</v>
      </c>
      <c r="M25" s="1">
        <v>1.2999999999999999E-2</v>
      </c>
      <c r="N25" s="3">
        <v>5.45E-2</v>
      </c>
      <c r="O25" s="3">
        <f t="shared" si="6"/>
        <v>9.1743119266055051E-3</v>
      </c>
      <c r="P25" s="2">
        <v>45.871191876002136</v>
      </c>
    </row>
    <row r="26" spans="1:16">
      <c r="A26" s="1">
        <v>238</v>
      </c>
      <c r="B26" s="3">
        <v>7.8200000000000006E-2</v>
      </c>
      <c r="C26" s="3">
        <v>8.0199999999999994E-2</v>
      </c>
      <c r="D26" s="3">
        <f t="shared" si="0"/>
        <v>-1.9999999999999879E-3</v>
      </c>
      <c r="E26" s="3">
        <v>9.5500000000000002E-2</v>
      </c>
      <c r="F26" s="3">
        <f t="shared" si="8"/>
        <v>1.4139801988376638E-2</v>
      </c>
      <c r="G26" s="3">
        <v>7.5300000000000006E-2</v>
      </c>
      <c r="H26" s="3">
        <f t="shared" si="1"/>
        <v>7.0528820116054158E-2</v>
      </c>
      <c r="I26" s="3">
        <f t="shared" si="2"/>
        <v>6.3923941972920742E-2</v>
      </c>
      <c r="J26" s="3">
        <f t="shared" si="3"/>
        <v>7.6711798839458473E-3</v>
      </c>
      <c r="K26" s="3">
        <f t="shared" si="4"/>
        <v>7.0199999999999999E-2</v>
      </c>
      <c r="L26" s="3">
        <f t="shared" si="5"/>
        <v>8.0000000000000071E-3</v>
      </c>
      <c r="M26" s="1"/>
      <c r="N26" s="3">
        <v>5.1700000000000003E-2</v>
      </c>
      <c r="O26" s="3">
        <f t="shared" si="6"/>
        <v>9.6711798839458404E-3</v>
      </c>
      <c r="P26" s="2">
        <v>47.032737707056206</v>
      </c>
    </row>
    <row r="27" spans="1:16">
      <c r="A27" s="1">
        <v>248</v>
      </c>
      <c r="B27" s="3">
        <v>8.8800000000000004E-2</v>
      </c>
      <c r="C27" s="3">
        <v>8.1699999999999995E-2</v>
      </c>
      <c r="D27" s="3">
        <f t="shared" si="0"/>
        <v>7.1000000000000091E-3</v>
      </c>
      <c r="E27" s="3">
        <v>9.7900000000000001E-2</v>
      </c>
      <c r="F27" s="3">
        <f t="shared" si="8"/>
        <v>2.078644885364303E-2</v>
      </c>
      <c r="G27" s="3">
        <v>6.7299999999999999E-2</v>
      </c>
      <c r="H27" s="3">
        <f t="shared" si="1"/>
        <v>7.277142857142857E-2</v>
      </c>
      <c r="I27" s="3">
        <f t="shared" si="2"/>
        <v>0.13356608571428577</v>
      </c>
      <c r="J27" s="3">
        <f t="shared" si="3"/>
        <v>1.6028571428571434E-2</v>
      </c>
      <c r="K27" s="3">
        <f t="shared" si="4"/>
        <v>7.17E-2</v>
      </c>
      <c r="L27" s="3">
        <f t="shared" si="5"/>
        <v>1.7100000000000004E-2</v>
      </c>
      <c r="M27" s="1"/>
      <c r="N27" s="3">
        <v>5.6000000000000001E-2</v>
      </c>
      <c r="O27" s="3">
        <f t="shared" si="6"/>
        <v>8.9285714285714281E-3</v>
      </c>
      <c r="P27" s="2">
        <v>45.699718234268076</v>
      </c>
    </row>
    <row r="28" spans="1:16">
      <c r="A28" s="1">
        <v>258</v>
      </c>
      <c r="B28" s="3">
        <v>8.7900000000000006E-2</v>
      </c>
      <c r="C28" s="3">
        <v>8.8300000000000003E-2</v>
      </c>
      <c r="D28" s="3">
        <f t="shared" si="0"/>
        <v>-3.9999999999999758E-4</v>
      </c>
      <c r="E28" s="3">
        <v>0.10199999999999999</v>
      </c>
      <c r="F28" s="3">
        <f t="shared" si="8"/>
        <v>2.6402587262586555E-2</v>
      </c>
      <c r="G28" s="3">
        <v>4.5499999999999999E-2</v>
      </c>
      <c r="H28" s="3">
        <f t="shared" si="1"/>
        <v>7.9006319702602232E-2</v>
      </c>
      <c r="I28" s="3">
        <f t="shared" si="2"/>
        <v>7.4111037918215647E-2</v>
      </c>
      <c r="J28" s="3">
        <f t="shared" si="3"/>
        <v>8.8936802973977741E-3</v>
      </c>
      <c r="K28" s="3">
        <f t="shared" si="4"/>
        <v>7.8300000000000008E-2</v>
      </c>
      <c r="L28" s="3">
        <f t="shared" si="5"/>
        <v>9.5999999999999974E-3</v>
      </c>
      <c r="M28" s="1"/>
      <c r="N28" s="3">
        <v>5.3800000000000001E-2</v>
      </c>
      <c r="O28" s="3">
        <f t="shared" si="6"/>
        <v>9.2936802973977699E-3</v>
      </c>
      <c r="P28" s="2">
        <v>45.207402680280786</v>
      </c>
    </row>
    <row r="29" spans="1:16">
      <c r="A29" s="1">
        <v>268</v>
      </c>
      <c r="B29" s="3">
        <v>9.6600000000000005E-2</v>
      </c>
      <c r="C29" s="3">
        <v>9.6000000000000002E-2</v>
      </c>
      <c r="D29" s="3">
        <f t="shared" si="0"/>
        <v>6.0000000000000331E-4</v>
      </c>
      <c r="E29" s="3">
        <v>9.9000000000000005E-2</v>
      </c>
      <c r="F29" s="3">
        <f t="shared" si="8"/>
        <v>1.7273719738763224E-2</v>
      </c>
      <c r="G29" s="3">
        <v>6.2199999999999998E-2</v>
      </c>
      <c r="H29" s="3">
        <f t="shared" si="1"/>
        <v>8.6654205607476636E-2</v>
      </c>
      <c r="I29" s="3">
        <f t="shared" si="2"/>
        <v>8.2878304672897238E-2</v>
      </c>
      <c r="J29" s="3">
        <f t="shared" si="3"/>
        <v>9.9457943925233688E-3</v>
      </c>
      <c r="K29" s="3">
        <f t="shared" si="4"/>
        <v>8.6000000000000007E-2</v>
      </c>
      <c r="L29" s="3">
        <f t="shared" si="5"/>
        <v>1.0599999999999998E-2</v>
      </c>
      <c r="M29" s="1"/>
      <c r="N29" s="3">
        <v>5.3499999999999999E-2</v>
      </c>
      <c r="O29" s="3">
        <f t="shared" si="6"/>
        <v>9.3457943925233655E-3</v>
      </c>
      <c r="P29" s="2">
        <v>47.144592952612399</v>
      </c>
    </row>
    <row r="30" spans="1:16">
      <c r="A30" s="1">
        <v>278</v>
      </c>
      <c r="B30" s="3">
        <v>0.1013</v>
      </c>
      <c r="C30" s="3">
        <v>9.4799999999999995E-2</v>
      </c>
      <c r="D30" s="3">
        <f t="shared" si="0"/>
        <v>6.5000000000000058E-3</v>
      </c>
      <c r="E30" s="3">
        <v>9.9500000000000005E-2</v>
      </c>
      <c r="F30" s="3">
        <f t="shared" si="8"/>
        <v>1.4279142653493587E-2</v>
      </c>
      <c r="G30" s="3">
        <v>6.6000000000000003E-2</v>
      </c>
      <c r="H30" s="3">
        <f t="shared" si="1"/>
        <v>8.5072373540856033E-2</v>
      </c>
      <c r="I30" s="3">
        <f t="shared" si="2"/>
        <v>0.13522481128404668</v>
      </c>
      <c r="J30" s="3">
        <f t="shared" si="3"/>
        <v>1.6227626459143968E-2</v>
      </c>
      <c r="K30" s="3">
        <f t="shared" si="4"/>
        <v>8.48E-2</v>
      </c>
      <c r="L30" s="3">
        <f t="shared" si="5"/>
        <v>1.6500000000000001E-2</v>
      </c>
      <c r="M30" s="1" t="s">
        <v>15</v>
      </c>
      <c r="N30" s="3">
        <v>5.1400000000000001E-2</v>
      </c>
      <c r="O30" s="3">
        <f t="shared" si="6"/>
        <v>9.727626459143969E-3</v>
      </c>
      <c r="P30" s="2">
        <v>48.18903998922849</v>
      </c>
    </row>
    <row r="31" spans="1:16">
      <c r="A31" s="1">
        <v>288</v>
      </c>
      <c r="B31" s="3">
        <v>8.14E-2</v>
      </c>
      <c r="C31" s="3">
        <v>8.5000000000000006E-2</v>
      </c>
      <c r="D31" s="3">
        <f t="shared" si="0"/>
        <v>-3.600000000000006E-3</v>
      </c>
      <c r="E31" s="3">
        <v>8.9099999999999999E-2</v>
      </c>
      <c r="F31" s="3">
        <f t="shared" si="8"/>
        <v>6.9524502528805349E-3</v>
      </c>
      <c r="G31" s="3">
        <v>7.0800000000000002E-2</v>
      </c>
      <c r="H31" s="3">
        <f t="shared" si="1"/>
        <v>7.5942028985507254E-2</v>
      </c>
      <c r="I31" s="3">
        <f t="shared" si="2"/>
        <v>4.5481272463768055E-2</v>
      </c>
      <c r="J31" s="3">
        <f t="shared" si="3"/>
        <v>5.4579710144927462E-3</v>
      </c>
      <c r="K31" s="3">
        <f t="shared" si="4"/>
        <v>7.5000000000000011E-2</v>
      </c>
      <c r="L31" s="3">
        <f t="shared" si="5"/>
        <v>6.399999999999989E-3</v>
      </c>
      <c r="M31" s="1"/>
      <c r="N31" s="3">
        <v>5.5199999999999999E-2</v>
      </c>
      <c r="O31" s="3">
        <f t="shared" si="6"/>
        <v>9.057971014492754E-3</v>
      </c>
      <c r="P31" s="2">
        <v>47.27272727272728</v>
      </c>
    </row>
    <row r="32" spans="1:16">
      <c r="A32" s="1">
        <v>298</v>
      </c>
      <c r="B32" s="3">
        <v>8.7900000000000006E-2</v>
      </c>
      <c r="C32" s="3">
        <v>8.6400000000000005E-2</v>
      </c>
      <c r="D32" s="3">
        <f t="shared" si="0"/>
        <v>1.5000000000000013E-3</v>
      </c>
      <c r="E32" s="3">
        <v>9.2399999999999996E-2</v>
      </c>
      <c r="F32" s="3">
        <f t="shared" si="8"/>
        <v>1.7200168847588543E-2</v>
      </c>
      <c r="G32" s="3">
        <v>5.04E-2</v>
      </c>
      <c r="H32" s="3">
        <f t="shared" si="1"/>
        <v>7.7597183098591552E-2</v>
      </c>
      <c r="I32" s="3">
        <f t="shared" si="2"/>
        <v>8.5853373239436648E-2</v>
      </c>
      <c r="J32" s="3">
        <f t="shared" si="3"/>
        <v>1.0302816901408454E-2</v>
      </c>
      <c r="K32" s="3">
        <f t="shared" si="4"/>
        <v>7.640000000000001E-2</v>
      </c>
      <c r="L32" s="3">
        <f t="shared" si="5"/>
        <v>1.1499999999999996E-2</v>
      </c>
      <c r="M32" s="1"/>
      <c r="N32" s="3">
        <v>5.6800000000000003E-2</v>
      </c>
      <c r="O32" s="3">
        <f t="shared" si="6"/>
        <v>8.8028169014084511E-3</v>
      </c>
      <c r="P32" s="2">
        <v>45.076820307281231</v>
      </c>
    </row>
    <row r="33" spans="1:16">
      <c r="A33" s="1">
        <v>308</v>
      </c>
      <c r="B33" s="3">
        <v>7.7499999999999999E-2</v>
      </c>
      <c r="C33" s="3">
        <v>8.6199999999999999E-2</v>
      </c>
      <c r="D33" s="3">
        <f t="shared" si="0"/>
        <v>-8.6999999999999994E-3</v>
      </c>
      <c r="E33" s="3">
        <v>8.6199999999999999E-2</v>
      </c>
      <c r="F33" s="3">
        <f t="shared" si="8"/>
        <v>1.5468392039740111E-2</v>
      </c>
      <c r="G33" s="3">
        <v>4.3900000000000002E-2</v>
      </c>
      <c r="H33" s="3">
        <f t="shared" si="1"/>
        <v>7.7334751773049645E-2</v>
      </c>
      <c r="I33" s="3">
        <f t="shared" si="2"/>
        <v>1.377013475177301E-3</v>
      </c>
      <c r="J33" s="3">
        <f t="shared" si="3"/>
        <v>1.6524822695035413E-4</v>
      </c>
      <c r="K33" s="3">
        <f t="shared" si="4"/>
        <v>7.6200000000000004E-2</v>
      </c>
      <c r="L33" s="3">
        <f t="shared" si="5"/>
        <v>1.2999999999999956E-3</v>
      </c>
      <c r="M33" s="1"/>
      <c r="N33" s="3">
        <v>5.6399999999999999E-2</v>
      </c>
      <c r="O33" s="3">
        <f t="shared" si="6"/>
        <v>8.8652482269503553E-3</v>
      </c>
      <c r="P33" s="2">
        <v>43.565287479849559</v>
      </c>
    </row>
    <row r="34" spans="1:16">
      <c r="A34" s="1">
        <v>314</v>
      </c>
      <c r="B34" s="3">
        <v>7.3800000000000004E-2</v>
      </c>
      <c r="C34" s="3">
        <v>7.0900000000000005E-2</v>
      </c>
      <c r="D34" s="3">
        <f t="shared" ref="D34:D65" si="9">B34-C34</f>
        <v>2.8999999999999998E-3</v>
      </c>
      <c r="E34" s="3">
        <v>8.6800000000000002E-2</v>
      </c>
      <c r="F34" s="3">
        <f t="shared" si="8"/>
        <v>1.7065008655399658E-2</v>
      </c>
      <c r="G34" s="3">
        <v>5.0200000000000002E-2</v>
      </c>
      <c r="H34" s="3">
        <f t="shared" ref="H34:H65" si="10">C34-O34</f>
        <v>6.1076817288801578E-2</v>
      </c>
      <c r="I34" s="3">
        <f t="shared" ref="I34:I65" si="11">J34*8.333</f>
        <v>0.10602228153241648</v>
      </c>
      <c r="J34" s="3">
        <f t="shared" si="3"/>
        <v>1.2723182711198426E-2</v>
      </c>
      <c r="K34" s="3">
        <f t="shared" ref="K34:K65" si="12">C34-0.01</f>
        <v>6.0900000000000003E-2</v>
      </c>
      <c r="L34" s="3">
        <f t="shared" ref="L34:L65" si="13">B34-K34</f>
        <v>1.2900000000000002E-2</v>
      </c>
      <c r="M34" s="1"/>
      <c r="N34" s="3">
        <v>5.0900000000000001E-2</v>
      </c>
      <c r="O34" s="3">
        <f t="shared" ref="O34:O65" si="14">0.0005/N34</f>
        <v>9.823182711198428E-3</v>
      </c>
      <c r="P34" s="2">
        <v>43.21672905640893</v>
      </c>
    </row>
    <row r="35" spans="1:16">
      <c r="A35" s="1">
        <v>318</v>
      </c>
      <c r="B35" s="3">
        <v>7.9000000000000001E-2</v>
      </c>
      <c r="C35" s="3">
        <v>7.7700000000000005E-2</v>
      </c>
      <c r="D35" s="3">
        <f t="shared" si="9"/>
        <v>1.2999999999999956E-3</v>
      </c>
      <c r="E35" s="3">
        <v>8.7300000000000003E-2</v>
      </c>
      <c r="F35" s="3">
        <f t="shared" si="8"/>
        <v>1.6894334954268411E-2</v>
      </c>
      <c r="G35" s="3">
        <v>7.9500000000000001E-2</v>
      </c>
      <c r="H35" s="3">
        <f t="shared" si="10"/>
        <v>6.8283804143126181E-2</v>
      </c>
      <c r="I35" s="3">
        <f t="shared" si="11"/>
        <v>8.9298060075329547E-2</v>
      </c>
      <c r="J35" s="3">
        <f t="shared" si="3"/>
        <v>1.071619585687382E-2</v>
      </c>
      <c r="K35" s="3">
        <f t="shared" si="12"/>
        <v>6.770000000000001E-2</v>
      </c>
      <c r="L35" s="3">
        <f t="shared" si="13"/>
        <v>1.1299999999999991E-2</v>
      </c>
      <c r="M35" s="1"/>
      <c r="N35" s="3">
        <v>5.3100000000000001E-2</v>
      </c>
      <c r="O35" s="3">
        <f t="shared" si="14"/>
        <v>9.4161958568738224E-3</v>
      </c>
      <c r="P35" s="2">
        <v>43.451763485477187</v>
      </c>
    </row>
    <row r="36" spans="1:16">
      <c r="A36" s="1">
        <v>328</v>
      </c>
      <c r="B36" s="3">
        <v>8.9200000000000002E-2</v>
      </c>
      <c r="C36" s="3">
        <v>9.3899999999999997E-2</v>
      </c>
      <c r="D36" s="3">
        <f t="shared" si="9"/>
        <v>-4.6999999999999958E-3</v>
      </c>
      <c r="E36" s="3">
        <v>8.9499999999999996E-2</v>
      </c>
      <c r="F36" s="3">
        <f t="shared" si="8"/>
        <v>1.4387895591240735E-2</v>
      </c>
      <c r="G36" s="3">
        <v>5.3199999999999997E-2</v>
      </c>
      <c r="H36" s="3">
        <f t="shared" si="10"/>
        <v>8.527931034482758E-2</v>
      </c>
      <c r="I36" s="3">
        <f t="shared" si="11"/>
        <v>3.267110689655179E-2</v>
      </c>
      <c r="J36" s="3">
        <f t="shared" si="3"/>
        <v>3.9206896551724213E-3</v>
      </c>
      <c r="K36" s="3">
        <f t="shared" si="12"/>
        <v>8.3900000000000002E-2</v>
      </c>
      <c r="L36" s="3">
        <f t="shared" si="13"/>
        <v>5.2999999999999992E-3</v>
      </c>
      <c r="M36" s="1"/>
      <c r="N36" s="3">
        <v>5.8000000000000003E-2</v>
      </c>
      <c r="O36" s="3">
        <f t="shared" si="14"/>
        <v>8.6206896551724137E-3</v>
      </c>
      <c r="P36" s="2">
        <v>45.047923322683708</v>
      </c>
    </row>
    <row r="37" spans="1:16">
      <c r="A37" s="1">
        <v>338</v>
      </c>
      <c r="B37" s="3">
        <v>0.1008</v>
      </c>
      <c r="C37" s="3">
        <v>0.1048</v>
      </c>
      <c r="D37" s="3">
        <f t="shared" si="9"/>
        <v>-4.0000000000000036E-3</v>
      </c>
      <c r="E37" s="3">
        <v>8.7599999999999997E-2</v>
      </c>
      <c r="F37" s="3">
        <f t="shared" si="8"/>
        <v>8.8172052490972652E-3</v>
      </c>
      <c r="G37" s="3">
        <v>3.9100000000000003E-2</v>
      </c>
      <c r="H37" s="3">
        <f t="shared" si="10"/>
        <v>9.6339763113367172E-2</v>
      </c>
      <c r="I37" s="3">
        <f t="shared" si="11"/>
        <v>3.7167153976311366E-2</v>
      </c>
      <c r="J37" s="3">
        <f t="shared" si="3"/>
        <v>4.460236886632829E-3</v>
      </c>
      <c r="K37" s="3">
        <f t="shared" si="12"/>
        <v>9.4800000000000009E-2</v>
      </c>
      <c r="L37" s="3">
        <f t="shared" si="13"/>
        <v>5.9999999999999915E-3</v>
      </c>
      <c r="M37" s="1"/>
      <c r="N37" s="3">
        <v>5.91E-2</v>
      </c>
      <c r="O37" s="3">
        <f t="shared" si="14"/>
        <v>8.4602368866328256E-3</v>
      </c>
      <c r="P37" s="2">
        <v>46.231617647058812</v>
      </c>
    </row>
    <row r="38" spans="1:16">
      <c r="A38" s="1">
        <v>348</v>
      </c>
      <c r="B38" s="3">
        <v>0.10349999999999999</v>
      </c>
      <c r="C38" s="3">
        <v>0.1051</v>
      </c>
      <c r="D38" s="3">
        <f t="shared" si="9"/>
        <v>-1.6000000000000042E-3</v>
      </c>
      <c r="E38" s="3">
        <v>0.10100000000000001</v>
      </c>
      <c r="F38" s="3">
        <f t="shared" si="8"/>
        <v>2.1252615031273375E-2</v>
      </c>
      <c r="G38" s="3">
        <v>5.9299999999999999E-2</v>
      </c>
      <c r="H38" s="3">
        <f t="shared" si="10"/>
        <v>9.597591240875912E-2</v>
      </c>
      <c r="I38" s="3">
        <f t="shared" si="11"/>
        <v>6.2698221897810213E-2</v>
      </c>
      <c r="J38" s="3">
        <f t="shared" si="3"/>
        <v>7.5240875912408745E-3</v>
      </c>
      <c r="K38" s="3">
        <f t="shared" si="12"/>
        <v>9.5100000000000004E-2</v>
      </c>
      <c r="L38" s="3">
        <f t="shared" si="13"/>
        <v>8.3999999999999908E-3</v>
      </c>
      <c r="M38" s="1"/>
      <c r="N38" s="3">
        <v>5.4800000000000001E-2</v>
      </c>
      <c r="O38" s="3">
        <f t="shared" si="14"/>
        <v>9.1240875912408752E-3</v>
      </c>
      <c r="P38" s="2">
        <v>46.534257531324982</v>
      </c>
    </row>
    <row r="39" spans="1:16">
      <c r="A39" s="1">
        <v>358</v>
      </c>
      <c r="B39" s="3">
        <v>8.3799999999999999E-2</v>
      </c>
      <c r="C39" s="3">
        <v>8.1600000000000006E-2</v>
      </c>
      <c r="D39" s="3">
        <f t="shared" si="9"/>
        <v>2.1999999999999936E-3</v>
      </c>
      <c r="E39" s="3">
        <v>0.10299999999999999</v>
      </c>
      <c r="F39" s="3">
        <f t="shared" si="8"/>
        <v>2.0260859416248084E-2</v>
      </c>
      <c r="G39" s="3">
        <v>3.9399999999999998E-2</v>
      </c>
      <c r="H39" s="3">
        <f t="shared" si="10"/>
        <v>7.2289013035381752E-2</v>
      </c>
      <c r="I39" s="3">
        <f t="shared" si="11"/>
        <v>9.5921054376163856E-2</v>
      </c>
      <c r="J39" s="3">
        <f t="shared" si="3"/>
        <v>1.1510986964618247E-2</v>
      </c>
      <c r="K39" s="3">
        <f t="shared" si="12"/>
        <v>7.1600000000000011E-2</v>
      </c>
      <c r="L39" s="3">
        <f t="shared" si="13"/>
        <v>1.2199999999999989E-2</v>
      </c>
      <c r="M39" s="1"/>
      <c r="N39" s="3">
        <v>5.3699999999999998E-2</v>
      </c>
      <c r="O39" s="3">
        <f t="shared" si="14"/>
        <v>9.3109869646182501E-3</v>
      </c>
      <c r="P39" s="2">
        <v>47.451621695284828</v>
      </c>
    </row>
    <row r="40" spans="1:16">
      <c r="A40" s="1">
        <v>368</v>
      </c>
      <c r="B40" s="3">
        <v>8.2400000000000001E-2</v>
      </c>
      <c r="C40" s="3">
        <v>8.3500000000000005E-2</v>
      </c>
      <c r="D40" s="3">
        <f t="shared" si="9"/>
        <v>-1.1000000000000038E-3</v>
      </c>
      <c r="E40" s="3">
        <v>9.7199999999999995E-2</v>
      </c>
      <c r="F40" s="3">
        <f t="shared" si="8"/>
        <v>1.5566427534263946E-2</v>
      </c>
      <c r="G40" s="3">
        <v>4.7899999999999998E-2</v>
      </c>
      <c r="H40" s="3">
        <f t="shared" si="10"/>
        <v>7.4101503759398502E-2</v>
      </c>
      <c r="I40" s="3">
        <f t="shared" si="11"/>
        <v>6.9151369172932298E-2</v>
      </c>
      <c r="J40" s="3">
        <f t="shared" si="3"/>
        <v>8.2984962406014995E-3</v>
      </c>
      <c r="K40" s="3">
        <f t="shared" si="12"/>
        <v>7.350000000000001E-2</v>
      </c>
      <c r="L40" s="3">
        <f t="shared" si="13"/>
        <v>8.8999999999999913E-3</v>
      </c>
      <c r="M40" s="1"/>
      <c r="N40" s="3">
        <v>5.3199999999999997E-2</v>
      </c>
      <c r="O40" s="3">
        <f t="shared" si="14"/>
        <v>9.398496240601505E-3</v>
      </c>
      <c r="P40" s="2">
        <v>47.116311080523054</v>
      </c>
    </row>
    <row r="41" spans="1:16">
      <c r="A41" s="1">
        <v>378</v>
      </c>
      <c r="B41" s="3">
        <v>8.0500000000000002E-2</v>
      </c>
      <c r="C41" s="3">
        <v>8.3599999999999994E-2</v>
      </c>
      <c r="D41" s="3">
        <f t="shared" si="9"/>
        <v>-3.0999999999999917E-3</v>
      </c>
      <c r="E41" s="3">
        <v>0.10100000000000001</v>
      </c>
      <c r="F41" s="3">
        <f t="shared" si="8"/>
        <v>2.469028761203837E-2</v>
      </c>
      <c r="G41" s="3">
        <v>5.11E-2</v>
      </c>
      <c r="H41" s="3">
        <f t="shared" si="10"/>
        <v>7.4525589836660605E-2</v>
      </c>
      <c r="I41" s="3">
        <f t="shared" si="11"/>
        <v>4.97847598911072E-2</v>
      </c>
      <c r="J41" s="3">
        <f t="shared" si="3"/>
        <v>5.974410163339397E-3</v>
      </c>
      <c r="K41" s="3">
        <f t="shared" si="12"/>
        <v>7.3599999999999999E-2</v>
      </c>
      <c r="L41" s="3">
        <f t="shared" si="13"/>
        <v>6.9000000000000034E-3</v>
      </c>
      <c r="M41" s="1"/>
      <c r="N41" s="3">
        <v>5.5100000000000003E-2</v>
      </c>
      <c r="O41" s="3">
        <f t="shared" si="14"/>
        <v>9.0744101633393835E-3</v>
      </c>
      <c r="P41" s="2">
        <v>45.439805431698417</v>
      </c>
    </row>
    <row r="42" spans="1:16">
      <c r="A42" s="1">
        <v>388</v>
      </c>
      <c r="B42" s="3">
        <v>9.0700000000000003E-2</v>
      </c>
      <c r="C42" s="3">
        <v>8.3900000000000002E-2</v>
      </c>
      <c r="D42" s="3">
        <f t="shared" si="9"/>
        <v>6.8000000000000005E-3</v>
      </c>
      <c r="E42" s="3">
        <v>0.113</v>
      </c>
      <c r="F42" s="3">
        <f t="shared" si="8"/>
        <v>3.3408637730682048E-2</v>
      </c>
      <c r="G42" s="3">
        <v>4.3200000000000002E-2</v>
      </c>
      <c r="H42" s="3">
        <f t="shared" si="10"/>
        <v>7.4228820116054167E-2</v>
      </c>
      <c r="I42" s="3">
        <f t="shared" si="11"/>
        <v>0.13725434197292066</v>
      </c>
      <c r="J42" s="3">
        <f t="shared" si="3"/>
        <v>1.6471179883945836E-2</v>
      </c>
      <c r="K42" s="3">
        <f t="shared" si="12"/>
        <v>7.3900000000000007E-2</v>
      </c>
      <c r="L42" s="3">
        <f t="shared" si="13"/>
        <v>1.6799999999999995E-2</v>
      </c>
      <c r="M42" s="1" t="s">
        <v>14</v>
      </c>
      <c r="N42" s="3">
        <v>5.1700000000000003E-2</v>
      </c>
      <c r="O42" s="3">
        <f t="shared" si="14"/>
        <v>9.6711798839458404E-3</v>
      </c>
      <c r="P42" s="2">
        <v>46.485536631522052</v>
      </c>
    </row>
    <row r="43" spans="1:16">
      <c r="A43" s="1">
        <v>398</v>
      </c>
      <c r="B43" s="3">
        <v>8.0699999999999994E-2</v>
      </c>
      <c r="C43" s="3">
        <v>8.1199999999999994E-2</v>
      </c>
      <c r="D43" s="3">
        <f t="shared" si="9"/>
        <v>-5.0000000000000044E-4</v>
      </c>
      <c r="E43" s="3">
        <v>0.107</v>
      </c>
      <c r="F43" s="3">
        <f t="shared" si="8"/>
        <v>3.5004955103529342E-2</v>
      </c>
      <c r="G43" s="3">
        <v>5.0999999999999997E-2</v>
      </c>
      <c r="H43" s="3">
        <f t="shared" si="10"/>
        <v>7.2350442477876101E-2</v>
      </c>
      <c r="I43" s="3">
        <f t="shared" si="11"/>
        <v>6.9576862831858405E-2</v>
      </c>
      <c r="J43" s="3">
        <f t="shared" si="3"/>
        <v>8.3495575221238932E-3</v>
      </c>
      <c r="K43" s="3">
        <f t="shared" si="12"/>
        <v>7.1199999999999999E-2</v>
      </c>
      <c r="L43" s="3">
        <f t="shared" si="13"/>
        <v>9.4999999999999946E-3</v>
      </c>
      <c r="M43" s="1"/>
      <c r="N43" s="3">
        <v>5.6500000000000002E-2</v>
      </c>
      <c r="O43" s="3">
        <f t="shared" si="14"/>
        <v>8.8495575221238937E-3</v>
      </c>
      <c r="P43" s="2">
        <v>44.001060585973747</v>
      </c>
    </row>
    <row r="44" spans="1:16">
      <c r="A44" s="1">
        <v>408</v>
      </c>
      <c r="B44" s="3">
        <v>8.3299999999999999E-2</v>
      </c>
      <c r="C44" s="3">
        <v>8.3000000000000004E-2</v>
      </c>
      <c r="D44" s="3">
        <f t="shared" si="9"/>
        <v>2.9999999999999472E-4</v>
      </c>
      <c r="E44" s="3">
        <v>8.7599999999999997E-2</v>
      </c>
      <c r="F44" s="3">
        <f t="shared" si="8"/>
        <v>1.0699085286098295E-2</v>
      </c>
      <c r="G44" s="3">
        <v>5.0900000000000001E-2</v>
      </c>
      <c r="H44" s="3">
        <f t="shared" si="10"/>
        <v>7.3000000000000009E-2</v>
      </c>
      <c r="I44" s="3">
        <f t="shared" si="11"/>
        <v>8.5829899999999917E-2</v>
      </c>
      <c r="J44" s="3">
        <f t="shared" si="3"/>
        <v>1.029999999999999E-2</v>
      </c>
      <c r="K44" s="3">
        <f t="shared" si="12"/>
        <v>7.3000000000000009E-2</v>
      </c>
      <c r="L44" s="3">
        <f t="shared" si="13"/>
        <v>1.029999999999999E-2</v>
      </c>
      <c r="M44" s="1"/>
      <c r="N44" s="3">
        <v>0.05</v>
      </c>
      <c r="O44" s="3">
        <f t="shared" si="14"/>
        <v>0.01</v>
      </c>
      <c r="P44" s="2">
        <v>45.631205673758878</v>
      </c>
    </row>
    <row r="45" spans="1:16">
      <c r="A45" s="1">
        <v>418</v>
      </c>
      <c r="B45" s="3">
        <v>7.6899999999999996E-2</v>
      </c>
      <c r="C45" s="3">
        <v>6.7699999999999996E-2</v>
      </c>
      <c r="D45" s="3">
        <f t="shared" si="9"/>
        <v>9.1999999999999998E-3</v>
      </c>
      <c r="E45" s="3">
        <v>9.3399999999999997E-2</v>
      </c>
      <c r="F45" s="3">
        <f t="shared" si="8"/>
        <v>1.3533258318813204E-2</v>
      </c>
      <c r="G45" s="3">
        <v>5.6000000000000001E-2</v>
      </c>
      <c r="H45" s="3">
        <f t="shared" si="10"/>
        <v>5.8525688073394491E-2</v>
      </c>
      <c r="I45" s="3">
        <f t="shared" si="11"/>
        <v>0.15311314128440368</v>
      </c>
      <c r="J45" s="3">
        <f t="shared" si="3"/>
        <v>1.8374311926605505E-2</v>
      </c>
      <c r="K45" s="3">
        <f t="shared" si="12"/>
        <v>5.7699999999999994E-2</v>
      </c>
      <c r="L45" s="3">
        <f t="shared" si="13"/>
        <v>1.9200000000000002E-2</v>
      </c>
      <c r="M45" s="1"/>
      <c r="N45" s="3">
        <v>5.45E-2</v>
      </c>
      <c r="O45" s="3">
        <f t="shared" si="14"/>
        <v>9.1743119266055051E-3</v>
      </c>
      <c r="P45" s="2">
        <v>46.571468966492276</v>
      </c>
    </row>
    <row r="46" spans="1:16">
      <c r="A46" s="1">
        <v>428</v>
      </c>
      <c r="B46" s="3">
        <v>7.2800000000000004E-2</v>
      </c>
      <c r="C46" s="3">
        <v>7.6600000000000001E-2</v>
      </c>
      <c r="D46" s="3">
        <f t="shared" si="9"/>
        <v>-3.7999999999999978E-3</v>
      </c>
      <c r="E46" s="3">
        <v>9.0899999999999995E-2</v>
      </c>
      <c r="F46" s="3">
        <f t="shared" si="8"/>
        <v>1.353139287330557E-2</v>
      </c>
      <c r="G46" s="3">
        <v>5.4800000000000001E-2</v>
      </c>
      <c r="H46" s="3">
        <f t="shared" si="10"/>
        <v>6.6910077519379843E-2</v>
      </c>
      <c r="I46" s="3">
        <f t="shared" si="11"/>
        <v>4.90807240310078E-2</v>
      </c>
      <c r="J46" s="3">
        <f t="shared" si="3"/>
        <v>5.8899224806201605E-3</v>
      </c>
      <c r="K46" s="3">
        <f t="shared" si="12"/>
        <v>6.6600000000000006E-2</v>
      </c>
      <c r="L46" s="3">
        <f t="shared" si="13"/>
        <v>6.1999999999999972E-3</v>
      </c>
      <c r="M46" s="1"/>
      <c r="N46" s="3">
        <v>5.16E-2</v>
      </c>
      <c r="O46" s="3">
        <f t="shared" si="14"/>
        <v>9.6899224806201549E-3</v>
      </c>
      <c r="P46" s="2">
        <v>45.781671159029671</v>
      </c>
    </row>
    <row r="47" spans="1:16">
      <c r="A47" s="1">
        <v>438</v>
      </c>
      <c r="B47" s="3">
        <v>7.7100000000000002E-2</v>
      </c>
      <c r="C47" s="3">
        <v>8.6199999999999999E-2</v>
      </c>
      <c r="D47" s="3">
        <f t="shared" si="9"/>
        <v>-9.099999999999997E-3</v>
      </c>
      <c r="E47" s="3">
        <v>8.7400000000000005E-2</v>
      </c>
      <c r="F47" s="3">
        <f t="shared" si="8"/>
        <v>1.054781725748434E-2</v>
      </c>
      <c r="G47" s="3">
        <v>3.5999999999999997E-2</v>
      </c>
      <c r="H47" s="3">
        <f t="shared" si="10"/>
        <v>7.7255456171735237E-2</v>
      </c>
      <c r="I47" s="3">
        <f t="shared" si="11"/>
        <v>0</v>
      </c>
      <c r="J47" s="3">
        <v>0</v>
      </c>
      <c r="K47" s="3">
        <f t="shared" si="12"/>
        <v>7.6200000000000004E-2</v>
      </c>
      <c r="L47" s="3">
        <f t="shared" si="13"/>
        <v>8.9999999999999802E-4</v>
      </c>
      <c r="M47" s="1"/>
      <c r="N47" s="3">
        <v>5.5899999999999998E-2</v>
      </c>
      <c r="O47" s="3">
        <f t="shared" si="14"/>
        <v>8.9445438282647581E-3</v>
      </c>
      <c r="P47" s="2">
        <v>45.615479621243317</v>
      </c>
    </row>
    <row r="48" spans="1:16">
      <c r="A48" s="1">
        <v>448</v>
      </c>
      <c r="B48" s="3">
        <v>6.83E-2</v>
      </c>
      <c r="C48" s="3">
        <v>8.1600000000000006E-2</v>
      </c>
      <c r="D48" s="3">
        <f t="shared" si="9"/>
        <v>-1.3300000000000006E-2</v>
      </c>
      <c r="E48" s="3">
        <v>9.2799999999999994E-2</v>
      </c>
      <c r="F48" s="3">
        <f t="shared" si="8"/>
        <v>9.4423503393403496E-3</v>
      </c>
      <c r="G48" s="3">
        <v>5.8799999999999998E-2</v>
      </c>
      <c r="H48" s="3">
        <f t="shared" si="10"/>
        <v>7.2525589836660617E-2</v>
      </c>
      <c r="I48" s="3">
        <f t="shared" si="11"/>
        <v>0</v>
      </c>
      <c r="J48" s="3">
        <v>0</v>
      </c>
      <c r="K48" s="3">
        <f t="shared" si="12"/>
        <v>7.1600000000000011E-2</v>
      </c>
      <c r="L48" s="3">
        <f t="shared" si="13"/>
        <v>-3.3000000000000113E-3</v>
      </c>
      <c r="M48" s="1">
        <v>9.1000000000000004E-3</v>
      </c>
      <c r="N48" s="3">
        <v>5.5100000000000003E-2</v>
      </c>
      <c r="O48" s="3">
        <f t="shared" si="14"/>
        <v>9.0744101633393835E-3</v>
      </c>
      <c r="P48" s="2">
        <v>47.637362637362642</v>
      </c>
    </row>
    <row r="49" spans="1:16">
      <c r="A49" s="1">
        <v>458</v>
      </c>
      <c r="B49" s="3">
        <v>7.7600000000000002E-2</v>
      </c>
      <c r="C49" s="3">
        <v>7.5899999999999995E-2</v>
      </c>
      <c r="D49" s="3">
        <f t="shared" si="9"/>
        <v>1.7000000000000071E-3</v>
      </c>
      <c r="E49" s="3">
        <v>8.8999999999999996E-2</v>
      </c>
      <c r="F49" s="3">
        <f t="shared" si="8"/>
        <v>6.3135981736944374E-3</v>
      </c>
      <c r="G49" s="3">
        <v>5.5899999999999998E-2</v>
      </c>
      <c r="H49" s="3">
        <f t="shared" si="10"/>
        <v>6.6536704119850187E-2</v>
      </c>
      <c r="I49" s="3">
        <f t="shared" si="11"/>
        <v>9.2190444569288404E-2</v>
      </c>
      <c r="J49" s="3">
        <f t="shared" ref="J49:J56" si="15">B49-H49</f>
        <v>1.1063295880149815E-2</v>
      </c>
      <c r="K49" s="3">
        <f t="shared" si="12"/>
        <v>6.59E-2</v>
      </c>
      <c r="L49" s="3">
        <f t="shared" si="13"/>
        <v>1.1700000000000002E-2</v>
      </c>
      <c r="M49" s="1"/>
      <c r="N49" s="3">
        <v>5.3400000000000003E-2</v>
      </c>
      <c r="O49" s="3">
        <f t="shared" si="14"/>
        <v>9.3632958801498131E-3</v>
      </c>
      <c r="P49" s="2">
        <v>47.435723030880162</v>
      </c>
    </row>
    <row r="50" spans="1:16">
      <c r="A50" s="1">
        <v>468</v>
      </c>
      <c r="B50" s="3">
        <v>7.1900000000000006E-2</v>
      </c>
      <c r="C50" s="3">
        <v>6.8699999999999997E-2</v>
      </c>
      <c r="D50" s="3">
        <f t="shared" si="9"/>
        <v>3.2000000000000084E-3</v>
      </c>
      <c r="E50" s="3">
        <v>8.6999999999999994E-2</v>
      </c>
      <c r="F50" s="3">
        <f t="shared" si="8"/>
        <v>1.1034530390954353E-2</v>
      </c>
      <c r="G50" s="3">
        <v>4.02E-2</v>
      </c>
      <c r="H50" s="3">
        <f t="shared" si="10"/>
        <v>5.9230303030303029E-2</v>
      </c>
      <c r="I50" s="3">
        <f t="shared" si="11"/>
        <v>0.10557658484848491</v>
      </c>
      <c r="J50" s="3">
        <f t="shared" si="15"/>
        <v>1.2669696969696977E-2</v>
      </c>
      <c r="K50" s="3">
        <f t="shared" si="12"/>
        <v>5.8699999999999995E-2</v>
      </c>
      <c r="L50" s="3">
        <f t="shared" si="13"/>
        <v>1.320000000000001E-2</v>
      </c>
      <c r="M50" s="1"/>
      <c r="N50" s="3">
        <v>5.28E-2</v>
      </c>
      <c r="O50" s="3">
        <f t="shared" si="14"/>
        <v>9.46969696969697E-3</v>
      </c>
      <c r="P50" s="2">
        <v>45.327735644637031</v>
      </c>
    </row>
    <row r="51" spans="1:16">
      <c r="A51" s="1">
        <v>478</v>
      </c>
      <c r="B51" s="3">
        <v>8.48E-2</v>
      </c>
      <c r="C51" s="3">
        <v>9.1399999999999995E-2</v>
      </c>
      <c r="D51" s="3">
        <f t="shared" si="9"/>
        <v>-6.5999999999999948E-3</v>
      </c>
      <c r="E51" s="3">
        <v>7.46E-2</v>
      </c>
      <c r="F51" s="3">
        <v>0</v>
      </c>
      <c r="G51" s="3">
        <v>5.3100000000000001E-2</v>
      </c>
      <c r="H51" s="3">
        <f t="shared" si="10"/>
        <v>8.2374729241877248E-2</v>
      </c>
      <c r="I51" s="3">
        <f t="shared" si="11"/>
        <v>2.0209781227436895E-2</v>
      </c>
      <c r="J51" s="3">
        <f t="shared" si="15"/>
        <v>2.4252707581227523E-3</v>
      </c>
      <c r="K51" s="3">
        <f t="shared" si="12"/>
        <v>8.14E-2</v>
      </c>
      <c r="L51" s="3">
        <f t="shared" si="13"/>
        <v>3.4000000000000002E-3</v>
      </c>
      <c r="M51" s="1"/>
      <c r="N51" s="3">
        <v>5.5399999999999998E-2</v>
      </c>
      <c r="O51" s="3">
        <f t="shared" si="14"/>
        <v>9.0252707581227436E-3</v>
      </c>
      <c r="P51" s="2">
        <v>46.091496084627018</v>
      </c>
    </row>
    <row r="52" spans="1:16">
      <c r="A52" s="1">
        <v>488</v>
      </c>
      <c r="B52" s="3">
        <v>8.3400000000000002E-2</v>
      </c>
      <c r="C52" s="3">
        <v>8.2900000000000001E-2</v>
      </c>
      <c r="D52" s="3">
        <f t="shared" si="9"/>
        <v>5.0000000000000044E-4</v>
      </c>
      <c r="E52" s="3">
        <v>9.2299999999999993E-2</v>
      </c>
      <c r="F52" s="3">
        <f>E52-((0.265*P52)*100/(96.535*2.996)/(100-P52))</f>
        <v>1.7449407458025729E-3</v>
      </c>
      <c r="G52" s="3">
        <v>6.0600000000000001E-2</v>
      </c>
      <c r="H52" s="3">
        <f t="shared" si="10"/>
        <v>7.3358015267175572E-2</v>
      </c>
      <c r="I52" s="3">
        <f t="shared" si="11"/>
        <v>8.3679858778625979E-2</v>
      </c>
      <c r="J52" s="3">
        <f t="shared" si="15"/>
        <v>1.004198473282443E-2</v>
      </c>
      <c r="K52" s="3">
        <f t="shared" si="12"/>
        <v>7.2900000000000006E-2</v>
      </c>
      <c r="L52" s="3">
        <f t="shared" si="13"/>
        <v>1.0499999999999995E-2</v>
      </c>
      <c r="M52" s="1"/>
      <c r="N52" s="3">
        <v>5.2400000000000002E-2</v>
      </c>
      <c r="O52" s="3">
        <f t="shared" si="14"/>
        <v>9.5419847328244278E-3</v>
      </c>
      <c r="P52" s="2">
        <v>49.706047032474807</v>
      </c>
    </row>
    <row r="53" spans="1:16">
      <c r="A53" s="1">
        <v>498</v>
      </c>
      <c r="B53" s="3">
        <v>7.2099999999999997E-2</v>
      </c>
      <c r="C53" s="3">
        <v>7.9100000000000004E-2</v>
      </c>
      <c r="D53" s="3">
        <f t="shared" si="9"/>
        <v>-7.0000000000000062E-3</v>
      </c>
      <c r="E53" s="3">
        <v>8.1500000000000003E-2</v>
      </c>
      <c r="F53" s="3">
        <f>E53-((0.265*P53)*100/(96.535*2.996)/(100-P53))</f>
        <v>8.02184007178873E-3</v>
      </c>
      <c r="G53" s="3">
        <v>5.0599999999999999E-2</v>
      </c>
      <c r="H53" s="3">
        <f t="shared" si="10"/>
        <v>6.927681728880157E-2</v>
      </c>
      <c r="I53" s="3">
        <f t="shared" si="11"/>
        <v>2.3525581532416493E-2</v>
      </c>
      <c r="J53" s="3">
        <f t="shared" si="15"/>
        <v>2.823182711198427E-3</v>
      </c>
      <c r="K53" s="3">
        <f t="shared" si="12"/>
        <v>6.9100000000000009E-2</v>
      </c>
      <c r="L53" s="3">
        <f t="shared" si="13"/>
        <v>2.9999999999999888E-3</v>
      </c>
      <c r="M53" s="1"/>
      <c r="N53" s="3">
        <v>5.0900000000000001E-2</v>
      </c>
      <c r="O53" s="3">
        <f t="shared" si="14"/>
        <v>9.823182711198428E-3</v>
      </c>
      <c r="P53" s="2">
        <v>44.504093410280504</v>
      </c>
    </row>
    <row r="54" spans="1:16">
      <c r="A54" s="1">
        <v>508</v>
      </c>
      <c r="B54" s="3">
        <v>8.5199999999999998E-2</v>
      </c>
      <c r="C54" s="3">
        <v>8.2799999999999999E-2</v>
      </c>
      <c r="D54" s="3">
        <f t="shared" si="9"/>
        <v>2.3999999999999994E-3</v>
      </c>
      <c r="E54" s="3">
        <v>8.8300000000000003E-2</v>
      </c>
      <c r="F54" s="3">
        <v>0</v>
      </c>
      <c r="G54" s="3">
        <v>5.1299999999999998E-2</v>
      </c>
      <c r="H54" s="3">
        <f t="shared" si="10"/>
        <v>7.4296598639455785E-2</v>
      </c>
      <c r="I54" s="3">
        <f t="shared" si="11"/>
        <v>9.0858043537414931E-2</v>
      </c>
      <c r="J54" s="3">
        <f t="shared" si="15"/>
        <v>1.0903401360544213E-2</v>
      </c>
      <c r="K54" s="3">
        <f t="shared" si="12"/>
        <v>7.2800000000000004E-2</v>
      </c>
      <c r="L54" s="3">
        <f t="shared" si="13"/>
        <v>1.2399999999999994E-2</v>
      </c>
      <c r="M54" s="1"/>
      <c r="N54" s="3">
        <v>5.8799999999999998E-2</v>
      </c>
      <c r="O54" s="3">
        <f t="shared" si="14"/>
        <v>8.5034013605442185E-3</v>
      </c>
      <c r="P54" s="2">
        <v>49.343339587242006</v>
      </c>
    </row>
    <row r="55" spans="1:16">
      <c r="A55" s="1">
        <v>518</v>
      </c>
      <c r="B55" s="3">
        <v>7.0199999999999999E-2</v>
      </c>
      <c r="C55" s="3">
        <v>7.5999999999999998E-2</v>
      </c>
      <c r="D55" s="3">
        <f t="shared" si="9"/>
        <v>-5.7999999999999996E-3</v>
      </c>
      <c r="E55" s="3">
        <v>0.09</v>
      </c>
      <c r="F55" s="3">
        <f t="shared" ref="F55:F60" si="16">E55-((0.265*P55)*100/(96.535*2.996)/(100-P55))</f>
        <v>3.00965643949902E-3</v>
      </c>
      <c r="G55" s="3">
        <v>5.5599999999999997E-2</v>
      </c>
      <c r="H55" s="3">
        <f t="shared" si="10"/>
        <v>6.6619136960600372E-2</v>
      </c>
      <c r="I55" s="3">
        <f t="shared" si="11"/>
        <v>2.9839331707317084E-2</v>
      </c>
      <c r="J55" s="3">
        <f t="shared" si="15"/>
        <v>3.580863039399626E-3</v>
      </c>
      <c r="K55" s="3">
        <f t="shared" si="12"/>
        <v>6.6000000000000003E-2</v>
      </c>
      <c r="L55" s="3">
        <f t="shared" si="13"/>
        <v>4.1999999999999954E-3</v>
      </c>
      <c r="M55" s="1"/>
      <c r="N55" s="3">
        <v>5.33E-2</v>
      </c>
      <c r="O55" s="3">
        <f t="shared" si="14"/>
        <v>9.3808630393996256E-3</v>
      </c>
      <c r="P55" s="2">
        <v>48.702311728832775</v>
      </c>
    </row>
    <row r="56" spans="1:16">
      <c r="A56" s="1">
        <v>528</v>
      </c>
      <c r="B56" s="3">
        <v>6.6299999999999998E-2</v>
      </c>
      <c r="C56" s="3">
        <v>6.6000000000000003E-2</v>
      </c>
      <c r="D56" s="3">
        <f t="shared" si="9"/>
        <v>2.9999999999999472E-4</v>
      </c>
      <c r="E56" s="3">
        <v>7.9399999999999998E-2</v>
      </c>
      <c r="F56" s="3">
        <f t="shared" si="16"/>
        <v>1.084674976494171E-3</v>
      </c>
      <c r="G56" s="3">
        <v>4.3299999999999998E-2</v>
      </c>
      <c r="H56" s="3">
        <f t="shared" si="10"/>
        <v>5.6494296577946773E-2</v>
      </c>
      <c r="I56" s="3">
        <f t="shared" si="11"/>
        <v>8.1710926615969529E-2</v>
      </c>
      <c r="J56" s="3">
        <f t="shared" si="15"/>
        <v>9.8057034220532246E-3</v>
      </c>
      <c r="K56" s="3">
        <f t="shared" si="12"/>
        <v>5.6000000000000001E-2</v>
      </c>
      <c r="L56" s="3">
        <f t="shared" si="13"/>
        <v>1.0299999999999997E-2</v>
      </c>
      <c r="M56" s="1"/>
      <c r="N56" s="3">
        <v>5.2600000000000001E-2</v>
      </c>
      <c r="O56" s="3">
        <f t="shared" si="14"/>
        <v>9.5057034220532317E-3</v>
      </c>
      <c r="P56" s="2">
        <v>46.083713220058023</v>
      </c>
    </row>
    <row r="57" spans="1:16">
      <c r="A57" s="1">
        <v>538</v>
      </c>
      <c r="B57" s="3">
        <v>6.8000000000000005E-2</v>
      </c>
      <c r="C57" s="3">
        <v>7.8E-2</v>
      </c>
      <c r="D57" s="3">
        <f t="shared" si="9"/>
        <v>-9.999999999999995E-3</v>
      </c>
      <c r="E57" s="3">
        <v>9.01E-2</v>
      </c>
      <c r="F57" s="3">
        <f t="shared" si="16"/>
        <v>6.9978045822383927E-3</v>
      </c>
      <c r="G57" s="3">
        <v>4.5100000000000001E-2</v>
      </c>
      <c r="H57" s="3">
        <f t="shared" si="10"/>
        <v>6.8176817288801567E-2</v>
      </c>
      <c r="I57" s="3">
        <f t="shared" si="11"/>
        <v>0</v>
      </c>
      <c r="J57" s="3">
        <v>0</v>
      </c>
      <c r="K57" s="3">
        <f t="shared" si="12"/>
        <v>6.8000000000000005E-2</v>
      </c>
      <c r="L57" s="3">
        <f t="shared" si="13"/>
        <v>0</v>
      </c>
      <c r="M57" s="1"/>
      <c r="N57" s="3">
        <v>5.0900000000000001E-2</v>
      </c>
      <c r="O57" s="3">
        <f t="shared" si="14"/>
        <v>9.823182711198428E-3</v>
      </c>
      <c r="P57" s="2">
        <v>47.560808025285155</v>
      </c>
    </row>
    <row r="58" spans="1:16">
      <c r="A58" s="1">
        <v>548</v>
      </c>
      <c r="B58" s="3">
        <v>7.0800000000000002E-2</v>
      </c>
      <c r="C58" s="3">
        <v>7.5999999999999998E-2</v>
      </c>
      <c r="D58" s="3">
        <f t="shared" si="9"/>
        <v>-5.1999999999999963E-3</v>
      </c>
      <c r="E58" s="3">
        <v>8.4699999999999998E-2</v>
      </c>
      <c r="F58" s="3">
        <f t="shared" si="16"/>
        <v>5.64638133780615E-3</v>
      </c>
      <c r="G58" s="3">
        <v>5.0599999999999999E-2</v>
      </c>
      <c r="H58" s="3">
        <f t="shared" si="10"/>
        <v>6.663670411985019E-2</v>
      </c>
      <c r="I58" s="3">
        <f t="shared" si="11"/>
        <v>3.4692744569288378E-2</v>
      </c>
      <c r="J58" s="3">
        <f>B58-H58</f>
        <v>4.1632958801498116E-3</v>
      </c>
      <c r="K58" s="3">
        <f t="shared" si="12"/>
        <v>6.6000000000000003E-2</v>
      </c>
      <c r="L58" s="3">
        <f t="shared" si="13"/>
        <v>4.7999999999999987E-3</v>
      </c>
      <c r="M58" s="1"/>
      <c r="N58" s="3">
        <v>5.3400000000000003E-2</v>
      </c>
      <c r="O58" s="3">
        <f t="shared" si="14"/>
        <v>9.3632958801498131E-3</v>
      </c>
      <c r="P58" s="2">
        <v>46.316933949442785</v>
      </c>
    </row>
    <row r="59" spans="1:16">
      <c r="A59" s="1">
        <v>558</v>
      </c>
      <c r="B59" s="3">
        <v>6.4500000000000002E-2</v>
      </c>
      <c r="C59" s="3">
        <v>6.3500000000000001E-2</v>
      </c>
      <c r="D59" s="3">
        <f t="shared" si="9"/>
        <v>1.0000000000000009E-3</v>
      </c>
      <c r="E59" s="3">
        <v>7.8299999999999995E-2</v>
      </c>
      <c r="F59" s="3">
        <f t="shared" si="16"/>
        <v>3.3160365258749352E-3</v>
      </c>
      <c r="G59" s="3">
        <v>5.0099999999999999E-2</v>
      </c>
      <c r="H59" s="3">
        <f t="shared" si="10"/>
        <v>5.4507194244604318E-2</v>
      </c>
      <c r="I59" s="3">
        <f t="shared" si="11"/>
        <v>8.327005035971223E-2</v>
      </c>
      <c r="J59" s="3">
        <f>B59-H59</f>
        <v>9.9928057553956839E-3</v>
      </c>
      <c r="K59" s="3">
        <f t="shared" si="12"/>
        <v>5.3499999999999999E-2</v>
      </c>
      <c r="L59" s="3">
        <f t="shared" si="13"/>
        <v>1.1000000000000003E-2</v>
      </c>
      <c r="M59" s="1"/>
      <c r="N59" s="3">
        <v>5.5599999999999997E-2</v>
      </c>
      <c r="O59" s="3">
        <f t="shared" si="14"/>
        <v>8.9928057553956848E-3</v>
      </c>
      <c r="P59" s="2">
        <v>45.005659309564251</v>
      </c>
    </row>
    <row r="60" spans="1:16">
      <c r="A60" s="1">
        <v>568</v>
      </c>
      <c r="B60" s="3">
        <v>7.7700000000000005E-2</v>
      </c>
      <c r="C60" s="3">
        <v>7.0699999999999999E-2</v>
      </c>
      <c r="D60" s="3">
        <f t="shared" si="9"/>
        <v>7.0000000000000062E-3</v>
      </c>
      <c r="E60" s="3">
        <v>8.43E-2</v>
      </c>
      <c r="F60" s="3">
        <f t="shared" si="16"/>
        <v>3.4845189470979199E-3</v>
      </c>
      <c r="G60" s="3">
        <v>4.2099999999999999E-2</v>
      </c>
      <c r="H60" s="3">
        <f t="shared" si="10"/>
        <v>6.2182112436115843E-2</v>
      </c>
      <c r="I60" s="3">
        <f t="shared" si="11"/>
        <v>0.12931055706984673</v>
      </c>
      <c r="J60" s="3">
        <f>B60-H60</f>
        <v>1.5517887563884163E-2</v>
      </c>
      <c r="K60" s="3">
        <f t="shared" si="12"/>
        <v>6.0699999999999997E-2</v>
      </c>
      <c r="L60" s="3">
        <f t="shared" si="13"/>
        <v>1.7000000000000008E-2</v>
      </c>
      <c r="M60" s="1"/>
      <c r="N60" s="3">
        <v>5.8700000000000002E-2</v>
      </c>
      <c r="O60" s="3">
        <f t="shared" si="14"/>
        <v>8.5178875638841564E-3</v>
      </c>
      <c r="P60" s="2">
        <v>46.865422123154076</v>
      </c>
    </row>
    <row r="61" spans="1:16">
      <c r="A61" s="1">
        <v>578</v>
      </c>
      <c r="B61" s="3">
        <v>6.93E-2</v>
      </c>
      <c r="C61" s="3">
        <v>6.2300000000000001E-2</v>
      </c>
      <c r="D61" s="3">
        <f t="shared" si="9"/>
        <v>6.9999999999999993E-3</v>
      </c>
      <c r="E61" s="3">
        <v>9.0899999999999995E-2</v>
      </c>
      <c r="F61" s="3">
        <v>0</v>
      </c>
      <c r="G61" s="3">
        <v>4.4999999999999998E-2</v>
      </c>
      <c r="H61" s="3">
        <f t="shared" si="10"/>
        <v>5.2703071017274471E-2</v>
      </c>
      <c r="I61" s="3">
        <f t="shared" si="11"/>
        <v>0.13830220921305184</v>
      </c>
      <c r="J61" s="3">
        <f>B61-H61</f>
        <v>1.659692898272553E-2</v>
      </c>
      <c r="K61" s="3">
        <f t="shared" si="12"/>
        <v>5.2299999999999999E-2</v>
      </c>
      <c r="L61" s="3">
        <f t="shared" si="13"/>
        <v>1.7000000000000001E-2</v>
      </c>
      <c r="M61" s="1"/>
      <c r="N61" s="3">
        <v>5.21E-2</v>
      </c>
      <c r="O61" s="3">
        <f t="shared" si="14"/>
        <v>9.5969289827255288E-3</v>
      </c>
      <c r="P61" s="2">
        <v>50.203370133643233</v>
      </c>
    </row>
    <row r="62" spans="1:16">
      <c r="A62" s="1">
        <v>588</v>
      </c>
      <c r="B62" s="3">
        <v>6.0100000000000001E-2</v>
      </c>
      <c r="C62" s="3">
        <v>6.3600000000000004E-2</v>
      </c>
      <c r="D62" s="3">
        <f t="shared" si="9"/>
        <v>-3.5000000000000031E-3</v>
      </c>
      <c r="E62" s="3">
        <v>7.7499999999999999E-2</v>
      </c>
      <c r="F62" s="3">
        <v>0</v>
      </c>
      <c r="G62" s="3">
        <v>6.0499999999999998E-2</v>
      </c>
      <c r="H62" s="3">
        <f t="shared" si="10"/>
        <v>5.3834375000000004E-2</v>
      </c>
      <c r="I62" s="3">
        <f t="shared" si="11"/>
        <v>5.2211453124999974E-2</v>
      </c>
      <c r="J62" s="3">
        <f>B62-H62</f>
        <v>6.2656249999999969E-3</v>
      </c>
      <c r="K62" s="3">
        <f t="shared" si="12"/>
        <v>5.3600000000000002E-2</v>
      </c>
      <c r="L62" s="3">
        <f t="shared" si="13"/>
        <v>6.4999999999999988E-3</v>
      </c>
      <c r="M62" s="1"/>
      <c r="N62" s="3">
        <v>5.1200000000000002E-2</v>
      </c>
      <c r="O62" s="3">
        <f t="shared" si="14"/>
        <v>9.765625E-3</v>
      </c>
      <c r="P62" s="2">
        <v>46.481934256995387</v>
      </c>
    </row>
    <row r="63" spans="1:16">
      <c r="A63" s="1">
        <v>598</v>
      </c>
      <c r="B63" s="3">
        <v>7.2700000000000001E-2</v>
      </c>
      <c r="C63" s="3">
        <v>8.7099999999999997E-2</v>
      </c>
      <c r="D63" s="3">
        <f t="shared" si="9"/>
        <v>-1.4399999999999996E-2</v>
      </c>
      <c r="E63" s="3">
        <v>8.0199999999999994E-2</v>
      </c>
      <c r="F63" s="3">
        <f>E63-((0.265*P63)*100/(96.535*2.996)/(100-P63))</f>
        <v>5.0737168692559231E-4</v>
      </c>
      <c r="G63" s="3">
        <v>5.9700000000000003E-2</v>
      </c>
      <c r="H63" s="3">
        <f t="shared" si="10"/>
        <v>7.7630303030303022E-2</v>
      </c>
      <c r="I63" s="3">
        <f t="shared" si="11"/>
        <v>0</v>
      </c>
      <c r="J63" s="3">
        <v>0</v>
      </c>
      <c r="K63" s="3">
        <f t="shared" si="12"/>
        <v>7.7100000000000002E-2</v>
      </c>
      <c r="L63" s="3">
        <f t="shared" si="13"/>
        <v>-4.4000000000000011E-3</v>
      </c>
      <c r="M63" s="1"/>
      <c r="N63" s="3">
        <v>5.28E-2</v>
      </c>
      <c r="O63" s="3">
        <f t="shared" si="14"/>
        <v>9.46969696969697E-3</v>
      </c>
      <c r="P63" s="2">
        <v>46.517168885774339</v>
      </c>
    </row>
    <row r="64" spans="1:16">
      <c r="A64" s="1">
        <v>608</v>
      </c>
      <c r="B64" s="3">
        <v>6.9199999999999998E-2</v>
      </c>
      <c r="C64" s="3">
        <v>7.1400000000000005E-2</v>
      </c>
      <c r="D64" s="3">
        <f t="shared" si="9"/>
        <v>-2.2000000000000075E-3</v>
      </c>
      <c r="E64" s="3">
        <v>7.7100000000000002E-2</v>
      </c>
      <c r="F64" s="3">
        <v>0</v>
      </c>
      <c r="G64" s="3">
        <v>5.1999999999999998E-2</v>
      </c>
      <c r="H64" s="3">
        <f t="shared" si="10"/>
        <v>6.2439426523297495E-2</v>
      </c>
      <c r="I64" s="3">
        <f t="shared" si="11"/>
        <v>5.6335858781361957E-2</v>
      </c>
      <c r="J64" s="3">
        <f t="shared" ref="J64:J95" si="17">B64-H64</f>
        <v>6.7605734767025027E-3</v>
      </c>
      <c r="K64" s="3">
        <f t="shared" si="12"/>
        <v>6.1400000000000003E-2</v>
      </c>
      <c r="L64" s="3">
        <f t="shared" si="13"/>
        <v>7.7999999999999944E-3</v>
      </c>
      <c r="M64" s="1"/>
      <c r="N64" s="3">
        <v>5.5800000000000002E-2</v>
      </c>
      <c r="O64" s="3">
        <f t="shared" si="14"/>
        <v>8.9605734767025085E-3</v>
      </c>
      <c r="P64" s="2">
        <v>46.034892942109437</v>
      </c>
    </row>
    <row r="65" spans="1:16">
      <c r="A65" s="1">
        <v>618</v>
      </c>
      <c r="B65" s="3">
        <v>7.3300000000000004E-2</v>
      </c>
      <c r="C65" s="3">
        <v>8.1600000000000006E-2</v>
      </c>
      <c r="D65" s="3">
        <f t="shared" si="9"/>
        <v>-8.3000000000000018E-3</v>
      </c>
      <c r="E65" s="3">
        <v>8.5300000000000001E-2</v>
      </c>
      <c r="F65" s="3">
        <f>E65-((0.265*P65)*100/(96.535*2.996)/(100-P65))</f>
        <v>7.3012064105757307E-3</v>
      </c>
      <c r="G65" s="3">
        <v>5.5500000000000001E-2</v>
      </c>
      <c r="H65" s="3">
        <f t="shared" si="10"/>
        <v>7.2094296577946776E-2</v>
      </c>
      <c r="I65" s="3">
        <f t="shared" si="11"/>
        <v>1.004712661596955E-2</v>
      </c>
      <c r="J65" s="3">
        <f t="shared" si="17"/>
        <v>1.2057034220532281E-3</v>
      </c>
      <c r="K65" s="3">
        <f t="shared" si="12"/>
        <v>7.1600000000000011E-2</v>
      </c>
      <c r="L65" s="3">
        <f t="shared" si="13"/>
        <v>1.6999999999999932E-3</v>
      </c>
      <c r="M65" s="1"/>
      <c r="N65" s="3">
        <v>5.2600000000000001E-2</v>
      </c>
      <c r="O65" s="3">
        <f t="shared" si="14"/>
        <v>9.5057034220532317E-3</v>
      </c>
      <c r="P65" s="2">
        <v>45.983101818702565</v>
      </c>
    </row>
    <row r="66" spans="1:16">
      <c r="A66" s="1">
        <v>628</v>
      </c>
      <c r="B66" s="3">
        <v>7.0999999999999994E-2</v>
      </c>
      <c r="C66" s="3">
        <v>7.6100000000000001E-2</v>
      </c>
      <c r="D66" s="3">
        <f t="shared" ref="D66:D97" si="18">B66-C66</f>
        <v>-5.1000000000000073E-3</v>
      </c>
      <c r="E66" s="3">
        <v>9.3299999999999994E-2</v>
      </c>
      <c r="F66" s="3">
        <v>0</v>
      </c>
      <c r="G66" s="3">
        <v>5.8799999999999998E-2</v>
      </c>
      <c r="H66" s="3">
        <f t="shared" ref="H66:H97" si="19">C66-O66</f>
        <v>6.6315264187866929E-2</v>
      </c>
      <c r="I66" s="3">
        <f t="shared" ref="I66:I97" si="20">J66*8.333</f>
        <v>3.903790352250483E-2</v>
      </c>
      <c r="J66" s="3">
        <f t="shared" si="17"/>
        <v>4.6847358121330646E-3</v>
      </c>
      <c r="K66" s="3">
        <f t="shared" ref="K66:K97" si="21">C66-0.01</f>
        <v>6.6100000000000006E-2</v>
      </c>
      <c r="L66" s="3">
        <f t="shared" ref="L66:L97" si="22">B66-K66</f>
        <v>4.8999999999999877E-3</v>
      </c>
      <c r="M66" s="1"/>
      <c r="N66" s="3">
        <v>5.11E-2</v>
      </c>
      <c r="O66" s="3">
        <f t="shared" ref="O66:O97" si="23">0.0005/N66</f>
        <v>9.7847358121330719E-3</v>
      </c>
      <c r="P66" s="2">
        <v>50.60646900269542</v>
      </c>
    </row>
    <row r="67" spans="1:16">
      <c r="A67" s="1">
        <v>638</v>
      </c>
      <c r="B67" s="3">
        <v>6.6699999999999995E-2</v>
      </c>
      <c r="C67" s="3">
        <v>6.4299999999999996E-2</v>
      </c>
      <c r="D67" s="3">
        <f t="shared" si="18"/>
        <v>2.3999999999999994E-3</v>
      </c>
      <c r="E67" s="3">
        <v>8.3299999999999999E-2</v>
      </c>
      <c r="F67" s="3">
        <f t="shared" ref="F67:F76" si="24">E67-((0.265*P67)*100/(96.535*2.996)/(100-P67))</f>
        <v>2.2665010609228126E-3</v>
      </c>
      <c r="G67" s="3">
        <v>5.2400000000000002E-2</v>
      </c>
      <c r="H67" s="3">
        <f t="shared" si="19"/>
        <v>5.4812333965844395E-2</v>
      </c>
      <c r="I67" s="3">
        <f t="shared" si="20"/>
        <v>9.9059921062618614E-2</v>
      </c>
      <c r="J67" s="3">
        <f t="shared" si="17"/>
        <v>1.18876660341556E-2</v>
      </c>
      <c r="K67" s="3">
        <f t="shared" si="21"/>
        <v>5.4299999999999994E-2</v>
      </c>
      <c r="L67" s="3">
        <f t="shared" si="22"/>
        <v>1.2400000000000001E-2</v>
      </c>
      <c r="M67" s="1" t="s">
        <v>16</v>
      </c>
      <c r="N67" s="3">
        <v>5.2699999999999997E-2</v>
      </c>
      <c r="O67" s="3">
        <f t="shared" si="23"/>
        <v>9.487666034155599E-3</v>
      </c>
      <c r="P67" s="2">
        <v>46.932515337423332</v>
      </c>
    </row>
    <row r="68" spans="1:16">
      <c r="A68" s="1">
        <v>648</v>
      </c>
      <c r="B68" s="3">
        <v>7.2599999999999998E-2</v>
      </c>
      <c r="C68" s="3">
        <v>8.0699999999999994E-2</v>
      </c>
      <c r="D68" s="3">
        <f t="shared" si="18"/>
        <v>-8.0999999999999961E-3</v>
      </c>
      <c r="E68" s="3">
        <v>7.6100000000000001E-2</v>
      </c>
      <c r="F68" s="3">
        <f t="shared" si="24"/>
        <v>7.8695786358090325E-3</v>
      </c>
      <c r="G68" s="3">
        <v>5.7599999999999998E-2</v>
      </c>
      <c r="H68" s="3">
        <f t="shared" si="19"/>
        <v>7.2167576791808866E-2</v>
      </c>
      <c r="I68" s="3">
        <f t="shared" si="20"/>
        <v>3.6033825938567047E-3</v>
      </c>
      <c r="J68" s="3">
        <f t="shared" si="17"/>
        <v>4.3242320819113222E-4</v>
      </c>
      <c r="K68" s="3">
        <f t="shared" si="21"/>
        <v>7.0699999999999999E-2</v>
      </c>
      <c r="L68" s="3">
        <f t="shared" si="22"/>
        <v>1.8999999999999989E-3</v>
      </c>
      <c r="M68" s="1"/>
      <c r="N68" s="3">
        <v>5.8599999999999999E-2</v>
      </c>
      <c r="O68" s="3">
        <f t="shared" si="23"/>
        <v>8.5324232081911266E-3</v>
      </c>
      <c r="P68" s="2">
        <v>42.682284811792584</v>
      </c>
    </row>
    <row r="69" spans="1:16">
      <c r="A69" s="1">
        <v>658</v>
      </c>
      <c r="B69" s="3">
        <v>7.5899999999999995E-2</v>
      </c>
      <c r="C69" s="3">
        <v>7.0000000000000007E-2</v>
      </c>
      <c r="D69" s="3">
        <f t="shared" si="18"/>
        <v>5.8999999999999886E-3</v>
      </c>
      <c r="E69" s="3">
        <v>8.7300000000000003E-2</v>
      </c>
      <c r="F69" s="3">
        <f t="shared" si="24"/>
        <v>5.2187744962627625E-3</v>
      </c>
      <c r="G69" s="3">
        <v>6.88E-2</v>
      </c>
      <c r="H69" s="3">
        <f t="shared" si="19"/>
        <v>6.0291262135922334E-2</v>
      </c>
      <c r="I69" s="3">
        <f t="shared" si="20"/>
        <v>0.13006761262135916</v>
      </c>
      <c r="J69" s="3">
        <f t="shared" si="17"/>
        <v>1.5608737864077661E-2</v>
      </c>
      <c r="K69" s="3">
        <f t="shared" si="21"/>
        <v>6.0000000000000005E-2</v>
      </c>
      <c r="L69" s="3">
        <f t="shared" si="22"/>
        <v>1.5899999999999991E-2</v>
      </c>
      <c r="M69" s="1"/>
      <c r="N69" s="3">
        <v>5.1499999999999997E-2</v>
      </c>
      <c r="O69" s="3">
        <f t="shared" si="23"/>
        <v>9.7087378640776708E-3</v>
      </c>
      <c r="P69" s="2">
        <v>47.252595155709344</v>
      </c>
    </row>
    <row r="70" spans="1:16">
      <c r="A70" s="1">
        <v>668</v>
      </c>
      <c r="B70" s="3">
        <v>6.9099999999999995E-2</v>
      </c>
      <c r="C70" s="3">
        <v>7.2499999999999995E-2</v>
      </c>
      <c r="D70" s="3">
        <f t="shared" si="18"/>
        <v>-3.4000000000000002E-3</v>
      </c>
      <c r="E70" s="3">
        <v>9.2600000000000002E-2</v>
      </c>
      <c r="F70" s="3">
        <f t="shared" si="24"/>
        <v>1.0347527751040475E-2</v>
      </c>
      <c r="G70" s="3">
        <v>4.5900000000000003E-2</v>
      </c>
      <c r="H70" s="3">
        <f t="shared" si="19"/>
        <v>6.2903071017274464E-2</v>
      </c>
      <c r="I70" s="3">
        <f t="shared" si="20"/>
        <v>5.1639009213051847E-2</v>
      </c>
      <c r="J70" s="3">
        <f t="shared" si="17"/>
        <v>6.1969289827255303E-3</v>
      </c>
      <c r="K70" s="3">
        <f t="shared" si="21"/>
        <v>6.2499999999999993E-2</v>
      </c>
      <c r="L70" s="3">
        <f t="shared" si="22"/>
        <v>6.6000000000000017E-3</v>
      </c>
      <c r="M70" s="1"/>
      <c r="N70" s="3">
        <v>5.21E-2</v>
      </c>
      <c r="O70" s="3">
        <f t="shared" si="23"/>
        <v>9.5969289827255288E-3</v>
      </c>
      <c r="P70" s="2">
        <v>47.304544171605983</v>
      </c>
    </row>
    <row r="71" spans="1:16">
      <c r="A71" s="1">
        <v>678</v>
      </c>
      <c r="B71" s="3">
        <v>6.3899999999999998E-2</v>
      </c>
      <c r="C71" s="3">
        <v>6.3700000000000007E-2</v>
      </c>
      <c r="D71" s="3">
        <f t="shared" si="18"/>
        <v>1.9999999999999185E-4</v>
      </c>
      <c r="E71" s="3">
        <v>0.10199999999999999</v>
      </c>
      <c r="F71" s="3">
        <f t="shared" si="24"/>
        <v>1.4499829314050153E-2</v>
      </c>
      <c r="G71" s="3">
        <v>6.3299999999999995E-2</v>
      </c>
      <c r="H71" s="3">
        <f t="shared" si="19"/>
        <v>5.4028820116054165E-2</v>
      </c>
      <c r="I71" s="3">
        <f t="shared" si="20"/>
        <v>8.2256541972920635E-2</v>
      </c>
      <c r="J71" s="3">
        <f t="shared" si="17"/>
        <v>9.871179883945834E-3</v>
      </c>
      <c r="K71" s="3">
        <f t="shared" si="21"/>
        <v>5.3700000000000005E-2</v>
      </c>
      <c r="L71" s="3">
        <f t="shared" si="22"/>
        <v>1.0199999999999994E-2</v>
      </c>
      <c r="M71" s="1">
        <v>1.06E-2</v>
      </c>
      <c r="N71" s="3">
        <v>5.1700000000000003E-2</v>
      </c>
      <c r="O71" s="3">
        <f t="shared" si="23"/>
        <v>9.6711798839458404E-3</v>
      </c>
      <c r="P71" s="2">
        <v>48.848314606741575</v>
      </c>
    </row>
    <row r="72" spans="1:16">
      <c r="A72" s="1">
        <v>688</v>
      </c>
      <c r="B72" s="3">
        <v>6.5199999999999994E-2</v>
      </c>
      <c r="C72" s="3">
        <v>6.0999999999999999E-2</v>
      </c>
      <c r="D72" s="3">
        <f t="shared" si="18"/>
        <v>4.1999999999999954E-3</v>
      </c>
      <c r="E72" s="3">
        <v>8.9700000000000002E-2</v>
      </c>
      <c r="F72" s="3">
        <f t="shared" si="24"/>
        <v>8.8335264036352723E-3</v>
      </c>
      <c r="G72" s="3">
        <v>4.0899999999999999E-2</v>
      </c>
      <c r="H72" s="3">
        <f t="shared" si="19"/>
        <v>5.2394148020654042E-2</v>
      </c>
      <c r="I72" s="3">
        <f t="shared" si="20"/>
        <v>0.10671116454388982</v>
      </c>
      <c r="J72" s="3">
        <f t="shared" si="17"/>
        <v>1.2805851979345952E-2</v>
      </c>
      <c r="K72" s="3">
        <f t="shared" si="21"/>
        <v>5.0999999999999997E-2</v>
      </c>
      <c r="L72" s="3">
        <f t="shared" si="22"/>
        <v>1.4199999999999997E-2</v>
      </c>
      <c r="M72" s="1"/>
      <c r="N72" s="3">
        <v>5.8099999999999999E-2</v>
      </c>
      <c r="O72" s="3">
        <f t="shared" si="23"/>
        <v>8.6058519793459562E-3</v>
      </c>
      <c r="P72" s="2">
        <v>46.881129854845035</v>
      </c>
    </row>
    <row r="73" spans="1:16">
      <c r="A73" s="1">
        <v>698</v>
      </c>
      <c r="B73" s="3">
        <v>6.0900000000000003E-2</v>
      </c>
      <c r="C73" s="3">
        <v>6.2199999999999998E-2</v>
      </c>
      <c r="D73" s="3">
        <f t="shared" si="18"/>
        <v>-1.2999999999999956E-3</v>
      </c>
      <c r="E73" s="3">
        <v>0.09</v>
      </c>
      <c r="F73" s="3">
        <f t="shared" si="24"/>
        <v>4.6532594736786864E-3</v>
      </c>
      <c r="G73" s="3">
        <v>4.7500000000000001E-2</v>
      </c>
      <c r="H73" s="3">
        <f t="shared" si="19"/>
        <v>5.3255456171735244E-2</v>
      </c>
      <c r="I73" s="3">
        <f t="shared" si="20"/>
        <v>6.3701983720930236E-2</v>
      </c>
      <c r="J73" s="3">
        <f t="shared" si="17"/>
        <v>7.644543828264759E-3</v>
      </c>
      <c r="K73" s="3">
        <f t="shared" si="21"/>
        <v>5.2199999999999996E-2</v>
      </c>
      <c r="L73" s="3">
        <f t="shared" si="22"/>
        <v>8.7000000000000063E-3</v>
      </c>
      <c r="M73" s="1"/>
      <c r="N73" s="3">
        <v>5.5899999999999998E-2</v>
      </c>
      <c r="O73" s="3">
        <f t="shared" si="23"/>
        <v>8.9445438282647581E-3</v>
      </c>
      <c r="P73" s="2">
        <v>48.225893824485397</v>
      </c>
    </row>
    <row r="74" spans="1:16">
      <c r="A74" s="1">
        <v>708</v>
      </c>
      <c r="B74" s="3">
        <v>7.9000000000000001E-2</v>
      </c>
      <c r="C74" s="3">
        <v>7.8100000000000003E-2</v>
      </c>
      <c r="D74" s="3">
        <f t="shared" si="18"/>
        <v>8.9999999999999802E-4</v>
      </c>
      <c r="E74" s="3">
        <v>8.7599999999999997E-2</v>
      </c>
      <c r="F74" s="3">
        <f t="shared" si="24"/>
        <v>5.9190699236313093E-3</v>
      </c>
      <c r="G74" s="3">
        <v>3.9800000000000002E-2</v>
      </c>
      <c r="H74" s="3">
        <f t="shared" si="19"/>
        <v>6.9266077738515897E-2</v>
      </c>
      <c r="I74" s="3">
        <f t="shared" si="20"/>
        <v>8.1112774204947044E-2</v>
      </c>
      <c r="J74" s="3">
        <f t="shared" si="17"/>
        <v>9.7339222614841042E-3</v>
      </c>
      <c r="K74" s="3">
        <f t="shared" si="21"/>
        <v>6.8100000000000008E-2</v>
      </c>
      <c r="L74" s="3">
        <f t="shared" si="22"/>
        <v>1.0899999999999993E-2</v>
      </c>
      <c r="M74" s="1"/>
      <c r="N74" s="3">
        <v>5.6599999999999998E-2</v>
      </c>
      <c r="O74" s="3">
        <f t="shared" si="23"/>
        <v>8.8339222614840993E-3</v>
      </c>
      <c r="P74" s="2">
        <v>47.130761994355616</v>
      </c>
    </row>
    <row r="75" spans="1:16">
      <c r="A75" s="1">
        <v>718</v>
      </c>
      <c r="B75" s="3">
        <v>8.5199999999999998E-2</v>
      </c>
      <c r="C75" s="3">
        <v>9.1300000000000006E-2</v>
      </c>
      <c r="D75" s="3">
        <f t="shared" si="18"/>
        <v>-6.1000000000000082E-3</v>
      </c>
      <c r="E75" s="3">
        <v>8.2000000000000003E-2</v>
      </c>
      <c r="F75" s="3">
        <f t="shared" si="24"/>
        <v>6.5536486706287145E-4</v>
      </c>
      <c r="G75" s="3">
        <v>4.3999999999999997E-2</v>
      </c>
      <c r="H75" s="3">
        <f t="shared" si="19"/>
        <v>8.1883804143126182E-2</v>
      </c>
      <c r="I75" s="3">
        <f t="shared" si="20"/>
        <v>2.763386007532951E-2</v>
      </c>
      <c r="J75" s="3">
        <f t="shared" si="17"/>
        <v>3.3161958568738159E-3</v>
      </c>
      <c r="K75" s="3">
        <f t="shared" si="21"/>
        <v>8.1300000000000011E-2</v>
      </c>
      <c r="L75" s="3">
        <f t="shared" si="22"/>
        <v>3.8999999999999868E-3</v>
      </c>
      <c r="M75" s="1"/>
      <c r="N75" s="3">
        <v>5.3100000000000001E-2</v>
      </c>
      <c r="O75" s="3">
        <f t="shared" si="23"/>
        <v>9.4161958568738224E-3</v>
      </c>
      <c r="P75" s="2">
        <v>47.027972027972027</v>
      </c>
    </row>
    <row r="76" spans="1:16">
      <c r="A76" s="1">
        <v>728</v>
      </c>
      <c r="B76" s="3">
        <v>8.6999999999999994E-2</v>
      </c>
      <c r="C76" s="3">
        <v>8.5400000000000004E-2</v>
      </c>
      <c r="D76" s="3">
        <f t="shared" si="18"/>
        <v>1.5999999999999903E-3</v>
      </c>
      <c r="E76" s="3">
        <v>8.8300000000000003E-2</v>
      </c>
      <c r="F76" s="3">
        <f t="shared" si="24"/>
        <v>2.4357644221201652E-3</v>
      </c>
      <c r="G76" s="3">
        <v>3.6900000000000002E-2</v>
      </c>
      <c r="H76" s="3">
        <f t="shared" si="19"/>
        <v>7.5876190476190486E-2</v>
      </c>
      <c r="I76" s="3">
        <f t="shared" si="20"/>
        <v>9.2694704761904639E-2</v>
      </c>
      <c r="J76" s="3">
        <f t="shared" si="17"/>
        <v>1.1123809523809508E-2</v>
      </c>
      <c r="K76" s="3">
        <f t="shared" si="21"/>
        <v>7.5400000000000009E-2</v>
      </c>
      <c r="L76" s="3">
        <f t="shared" si="22"/>
        <v>1.1599999999999985E-2</v>
      </c>
      <c r="M76" s="1"/>
      <c r="N76" s="3">
        <v>5.2499999999999998E-2</v>
      </c>
      <c r="O76" s="3">
        <f t="shared" si="23"/>
        <v>9.5238095238095247E-3</v>
      </c>
      <c r="P76" s="2">
        <v>48.376847630888257</v>
      </c>
    </row>
    <row r="77" spans="1:16">
      <c r="A77" s="1">
        <v>738</v>
      </c>
      <c r="B77" s="3">
        <v>7.8700000000000006E-2</v>
      </c>
      <c r="C77" s="3">
        <v>8.3500000000000005E-2</v>
      </c>
      <c r="D77" s="3">
        <f t="shared" si="18"/>
        <v>-4.7999999999999987E-3</v>
      </c>
      <c r="E77" s="3">
        <v>8.3799999999999999E-2</v>
      </c>
      <c r="F77" s="3">
        <v>0</v>
      </c>
      <c r="G77" s="3">
        <v>4.8599999999999997E-2</v>
      </c>
      <c r="H77" s="3">
        <f t="shared" si="19"/>
        <v>7.4101503759398502E-2</v>
      </c>
      <c r="I77" s="3">
        <f t="shared" si="20"/>
        <v>3.8319269172932338E-2</v>
      </c>
      <c r="J77" s="3">
        <f t="shared" si="17"/>
        <v>4.5984962406015045E-3</v>
      </c>
      <c r="K77" s="3">
        <f t="shared" si="21"/>
        <v>7.350000000000001E-2</v>
      </c>
      <c r="L77" s="3">
        <f t="shared" si="22"/>
        <v>5.1999999999999963E-3</v>
      </c>
      <c r="M77" s="1"/>
      <c r="N77" s="3">
        <v>5.3199999999999997E-2</v>
      </c>
      <c r="O77" s="3">
        <f t="shared" si="23"/>
        <v>9.398496240601505E-3</v>
      </c>
      <c r="P77" s="2">
        <v>49.936467598475232</v>
      </c>
    </row>
    <row r="78" spans="1:16">
      <c r="A78" s="1">
        <v>745</v>
      </c>
      <c r="B78" s="3">
        <v>8.2400000000000001E-2</v>
      </c>
      <c r="C78" s="3">
        <v>8.9099999999999999E-2</v>
      </c>
      <c r="D78" s="3">
        <f t="shared" si="18"/>
        <v>-6.6999999999999976E-3</v>
      </c>
      <c r="E78" s="3">
        <v>8.8499999999999995E-2</v>
      </c>
      <c r="F78" s="3">
        <v>0</v>
      </c>
      <c r="G78" s="3">
        <v>5.74E-2</v>
      </c>
      <c r="H78" s="3">
        <f t="shared" si="19"/>
        <v>7.9612333965844398E-2</v>
      </c>
      <c r="I78" s="3">
        <f t="shared" si="20"/>
        <v>2.3229621062618642E-2</v>
      </c>
      <c r="J78" s="3">
        <f t="shared" si="17"/>
        <v>2.7876660341556031E-3</v>
      </c>
      <c r="K78" s="3">
        <f t="shared" si="21"/>
        <v>7.9100000000000004E-2</v>
      </c>
      <c r="L78" s="3">
        <f t="shared" si="22"/>
        <v>3.2999999999999974E-3</v>
      </c>
      <c r="M78" s="1"/>
      <c r="N78" s="3">
        <v>5.2699999999999997E-2</v>
      </c>
      <c r="O78" s="3">
        <f t="shared" si="23"/>
        <v>9.487666034155599E-3</v>
      </c>
      <c r="P78" s="2">
        <v>50.110558319513551</v>
      </c>
    </row>
    <row r="79" spans="1:16">
      <c r="A79" s="1">
        <v>748</v>
      </c>
      <c r="B79" s="3">
        <v>9.5799999999999996E-2</v>
      </c>
      <c r="C79" s="3">
        <v>9.9199999999999997E-2</v>
      </c>
      <c r="D79" s="3">
        <f t="shared" si="18"/>
        <v>-3.4000000000000002E-3</v>
      </c>
      <c r="E79" s="3">
        <v>9.2799999999999994E-2</v>
      </c>
      <c r="F79" s="3">
        <f>E79-((0.265*P79)*100/(96.535*2.996)/(100-P79))</f>
        <v>4.1953377376991591E-3</v>
      </c>
      <c r="G79" s="3">
        <v>4.0099999999999997E-2</v>
      </c>
      <c r="H79" s="3">
        <f t="shared" si="19"/>
        <v>8.9871641791044773E-2</v>
      </c>
      <c r="I79" s="3">
        <f t="shared" si="20"/>
        <v>4.9401008955223875E-2</v>
      </c>
      <c r="J79" s="3">
        <f t="shared" si="17"/>
        <v>5.9283582089552228E-3</v>
      </c>
      <c r="K79" s="3">
        <f t="shared" si="21"/>
        <v>8.9200000000000002E-2</v>
      </c>
      <c r="L79" s="3">
        <f t="shared" si="22"/>
        <v>6.5999999999999948E-3</v>
      </c>
      <c r="M79" s="1"/>
      <c r="N79" s="3">
        <v>5.3600000000000002E-2</v>
      </c>
      <c r="O79" s="3">
        <f t="shared" si="23"/>
        <v>9.3283582089552231E-3</v>
      </c>
      <c r="P79" s="2">
        <v>49.161782744991143</v>
      </c>
    </row>
    <row r="80" spans="1:16">
      <c r="A80" s="1">
        <v>758</v>
      </c>
      <c r="B80" s="3">
        <v>8.4500000000000006E-2</v>
      </c>
      <c r="C80" s="3">
        <v>8.43E-2</v>
      </c>
      <c r="D80" s="3">
        <f t="shared" si="18"/>
        <v>2.0000000000000573E-4</v>
      </c>
      <c r="E80" s="3">
        <v>8.1199999999999994E-2</v>
      </c>
      <c r="F80" s="3">
        <v>0</v>
      </c>
      <c r="G80" s="3">
        <v>5.28E-2</v>
      </c>
      <c r="H80" s="3">
        <f t="shared" si="19"/>
        <v>7.5664421416234889E-2</v>
      </c>
      <c r="I80" s="3">
        <f t="shared" si="20"/>
        <v>7.362687633851471E-2</v>
      </c>
      <c r="J80" s="3">
        <f t="shared" si="17"/>
        <v>8.8355785837651163E-3</v>
      </c>
      <c r="K80" s="3">
        <f t="shared" si="21"/>
        <v>7.4300000000000005E-2</v>
      </c>
      <c r="L80" s="3">
        <f t="shared" si="22"/>
        <v>1.0200000000000001E-2</v>
      </c>
      <c r="M80" s="1"/>
      <c r="N80" s="3">
        <v>5.79E-2</v>
      </c>
      <c r="O80" s="3">
        <f t="shared" si="23"/>
        <v>8.6355785837651123E-3</v>
      </c>
      <c r="P80" s="2">
        <v>50.223214285714299</v>
      </c>
    </row>
    <row r="81" spans="1:16">
      <c r="A81" s="1">
        <v>768</v>
      </c>
      <c r="B81" s="3">
        <v>8.1699999999999995E-2</v>
      </c>
      <c r="C81" s="3">
        <v>8.1799999999999998E-2</v>
      </c>
      <c r="D81" s="3">
        <f t="shared" si="18"/>
        <v>-1.0000000000000286E-4</v>
      </c>
      <c r="E81" s="3">
        <v>9.2999999999999999E-2</v>
      </c>
      <c r="F81" s="3">
        <v>0</v>
      </c>
      <c r="G81" s="3">
        <v>6.4500000000000002E-2</v>
      </c>
      <c r="H81" s="3">
        <f t="shared" si="19"/>
        <v>7.1859642147117292E-2</v>
      </c>
      <c r="I81" s="3">
        <f t="shared" si="20"/>
        <v>8.1999701988071563E-2</v>
      </c>
      <c r="J81" s="3">
        <f t="shared" si="17"/>
        <v>9.8403578528827029E-3</v>
      </c>
      <c r="K81" s="3">
        <f t="shared" si="21"/>
        <v>7.1800000000000003E-2</v>
      </c>
      <c r="L81" s="3">
        <f t="shared" si="22"/>
        <v>9.8999999999999921E-3</v>
      </c>
      <c r="M81" s="1"/>
      <c r="N81" s="3">
        <v>5.0299999999999997E-2</v>
      </c>
      <c r="O81" s="3">
        <f t="shared" si="23"/>
        <v>9.9403578528827041E-3</v>
      </c>
      <c r="P81" s="2">
        <v>51.651824188451592</v>
      </c>
    </row>
    <row r="82" spans="1:16">
      <c r="A82" s="1">
        <v>778</v>
      </c>
      <c r="B82" s="3">
        <v>6.8400000000000002E-2</v>
      </c>
      <c r="C82" s="3">
        <v>7.1599999999999997E-2</v>
      </c>
      <c r="D82" s="3">
        <f t="shared" si="18"/>
        <v>-3.1999999999999945E-3</v>
      </c>
      <c r="E82" s="3">
        <v>9.4799999999999995E-2</v>
      </c>
      <c r="F82" s="3">
        <v>0</v>
      </c>
      <c r="G82" s="3">
        <v>5.0900000000000001E-2</v>
      </c>
      <c r="H82" s="3">
        <f t="shared" si="19"/>
        <v>6.3096598639455784E-2</v>
      </c>
      <c r="I82" s="3">
        <f t="shared" si="20"/>
        <v>4.4193243537414974E-2</v>
      </c>
      <c r="J82" s="3">
        <f t="shared" si="17"/>
        <v>5.3034013605442187E-3</v>
      </c>
      <c r="K82" s="3">
        <f t="shared" si="21"/>
        <v>6.1599999999999995E-2</v>
      </c>
      <c r="L82" s="3">
        <f t="shared" si="22"/>
        <v>6.8000000000000074E-3</v>
      </c>
      <c r="M82" s="1"/>
      <c r="N82" s="3">
        <v>5.8799999999999998E-2</v>
      </c>
      <c r="O82" s="3">
        <f t="shared" si="23"/>
        <v>8.5034013605442185E-3</v>
      </c>
      <c r="P82" s="2">
        <v>51.256210078069564</v>
      </c>
    </row>
    <row r="83" spans="1:16">
      <c r="A83" s="1">
        <v>788</v>
      </c>
      <c r="B83" s="3">
        <v>7.7600000000000002E-2</v>
      </c>
      <c r="C83" s="3">
        <v>8.2500000000000004E-2</v>
      </c>
      <c r="D83" s="3">
        <f t="shared" si="18"/>
        <v>-4.9000000000000016E-3</v>
      </c>
      <c r="E83" s="3">
        <v>9.5699999999999993E-2</v>
      </c>
      <c r="F83" s="3">
        <v>0</v>
      </c>
      <c r="G83" s="3">
        <v>7.3700000000000002E-2</v>
      </c>
      <c r="H83" s="3">
        <f t="shared" si="19"/>
        <v>7.261857707509882E-2</v>
      </c>
      <c r="I83" s="3">
        <f t="shared" si="20"/>
        <v>4.1510197233201554E-2</v>
      </c>
      <c r="J83" s="3">
        <f t="shared" si="17"/>
        <v>4.9814229249011827E-3</v>
      </c>
      <c r="K83" s="3">
        <f t="shared" si="21"/>
        <v>7.2500000000000009E-2</v>
      </c>
      <c r="L83" s="3">
        <f t="shared" si="22"/>
        <v>5.0999999999999934E-3</v>
      </c>
      <c r="M83" s="1"/>
      <c r="N83" s="3">
        <v>5.0599999999999999E-2</v>
      </c>
      <c r="O83" s="3">
        <f t="shared" si="23"/>
        <v>9.881422924901186E-3</v>
      </c>
      <c r="P83" s="2">
        <v>51.486291486291478</v>
      </c>
    </row>
    <row r="84" spans="1:16">
      <c r="A84" s="1">
        <v>798</v>
      </c>
      <c r="B84" s="3">
        <v>9.1700000000000004E-2</v>
      </c>
      <c r="C84" s="3">
        <v>8.2100000000000006E-2</v>
      </c>
      <c r="D84" s="3">
        <f t="shared" si="18"/>
        <v>9.5999999999999974E-3</v>
      </c>
      <c r="E84" s="3">
        <v>9.2399999999999996E-2</v>
      </c>
      <c r="F84" s="3">
        <f>E84-((0.265*P84)*100/(96.535*2.996)/(100-P84))</f>
        <v>2.0416016628625744E-3</v>
      </c>
      <c r="G84" s="3">
        <v>5.4199999999999998E-2</v>
      </c>
      <c r="H84" s="3">
        <f t="shared" si="19"/>
        <v>7.3123339317773789E-2</v>
      </c>
      <c r="I84" s="3">
        <f t="shared" si="20"/>
        <v>0.15479931346499104</v>
      </c>
      <c r="J84" s="3">
        <f t="shared" si="17"/>
        <v>1.8576660682226215E-2</v>
      </c>
      <c r="K84" s="3">
        <f t="shared" si="21"/>
        <v>7.2100000000000011E-2</v>
      </c>
      <c r="L84" s="3">
        <f t="shared" si="22"/>
        <v>1.9599999999999992E-2</v>
      </c>
      <c r="M84" s="1"/>
      <c r="N84" s="3">
        <v>5.57E-2</v>
      </c>
      <c r="O84" s="3">
        <f t="shared" si="23"/>
        <v>8.9766606822262122E-3</v>
      </c>
      <c r="P84" s="2">
        <v>49.651697050540974</v>
      </c>
    </row>
    <row r="85" spans="1:16">
      <c r="A85" s="1">
        <v>808</v>
      </c>
      <c r="B85" s="3">
        <v>7.0400000000000004E-2</v>
      </c>
      <c r="C85" s="3">
        <v>7.0699999999999999E-2</v>
      </c>
      <c r="D85" s="3">
        <f t="shared" si="18"/>
        <v>-2.9999999999999472E-4</v>
      </c>
      <c r="E85" s="3">
        <v>8.9899999999999994E-2</v>
      </c>
      <c r="F85" s="3">
        <f>E85-((0.265*P85)*100/(96.535*2.996)/(100-P85))</f>
        <v>2.4701258400550152E-3</v>
      </c>
      <c r="G85" s="3">
        <v>4.8399999999999999E-2</v>
      </c>
      <c r="H85" s="3">
        <f t="shared" si="19"/>
        <v>6.147490774907749E-2</v>
      </c>
      <c r="I85" s="3">
        <f t="shared" si="20"/>
        <v>7.4372793726937309E-2</v>
      </c>
      <c r="J85" s="3">
        <f t="shared" si="17"/>
        <v>8.9250922509225145E-3</v>
      </c>
      <c r="K85" s="3">
        <f t="shared" si="21"/>
        <v>6.0699999999999997E-2</v>
      </c>
      <c r="L85" s="3">
        <f t="shared" si="22"/>
        <v>9.7000000000000072E-3</v>
      </c>
      <c r="M85" s="1"/>
      <c r="N85" s="3">
        <v>5.4199999999999998E-2</v>
      </c>
      <c r="O85" s="3">
        <f t="shared" si="23"/>
        <v>9.2250922509225092E-3</v>
      </c>
      <c r="P85" s="2">
        <v>48.828232699200427</v>
      </c>
    </row>
    <row r="86" spans="1:16">
      <c r="A86" s="1">
        <v>818</v>
      </c>
      <c r="B86" s="3">
        <v>6.1100000000000002E-2</v>
      </c>
      <c r="C86" s="3">
        <v>6.6000000000000003E-2</v>
      </c>
      <c r="D86" s="3">
        <f t="shared" si="18"/>
        <v>-4.9000000000000016E-3</v>
      </c>
      <c r="E86" s="3">
        <v>9.6799999999999997E-2</v>
      </c>
      <c r="F86" s="3">
        <f>E86-((0.265*P86)*100/(96.535*2.996)/(100-P86))</f>
        <v>8.5578791595428694E-3</v>
      </c>
      <c r="G86" s="3">
        <v>5.6399999999999999E-2</v>
      </c>
      <c r="H86" s="3">
        <f t="shared" si="19"/>
        <v>5.66015037593985E-2</v>
      </c>
      <c r="I86" s="3">
        <f t="shared" si="20"/>
        <v>3.7485969172932315E-2</v>
      </c>
      <c r="J86" s="3">
        <f t="shared" si="17"/>
        <v>4.4984962406015017E-3</v>
      </c>
      <c r="K86" s="3">
        <f t="shared" si="21"/>
        <v>5.6000000000000001E-2</v>
      </c>
      <c r="L86" s="3">
        <f t="shared" si="22"/>
        <v>5.1000000000000004E-3</v>
      </c>
      <c r="M86" s="1"/>
      <c r="N86" s="3">
        <v>5.3199999999999997E-2</v>
      </c>
      <c r="O86" s="3">
        <f t="shared" si="23"/>
        <v>9.398496240601505E-3</v>
      </c>
      <c r="P86" s="2">
        <v>49.059313514289812</v>
      </c>
    </row>
    <row r="87" spans="1:16">
      <c r="A87" s="1">
        <v>828</v>
      </c>
      <c r="B87" s="3">
        <v>5.8599999999999999E-2</v>
      </c>
      <c r="C87" s="3">
        <v>6.2E-2</v>
      </c>
      <c r="D87" s="3">
        <f t="shared" si="18"/>
        <v>-3.4000000000000002E-3</v>
      </c>
      <c r="E87" s="3">
        <v>9.3799999999999994E-2</v>
      </c>
      <c r="F87" s="3">
        <f>E87-((0.265*P87)*100/(96.535*2.996)/(100-P87))</f>
        <v>4.7326978796936869E-3</v>
      </c>
      <c r="G87" s="3">
        <v>4.36E-2</v>
      </c>
      <c r="H87" s="3">
        <f t="shared" si="19"/>
        <v>5.2384615384615384E-2</v>
      </c>
      <c r="I87" s="3">
        <f t="shared" si="20"/>
        <v>5.1792800000000007E-2</v>
      </c>
      <c r="J87" s="3">
        <f t="shared" si="17"/>
        <v>6.2153846153846157E-3</v>
      </c>
      <c r="K87" s="3">
        <f t="shared" si="21"/>
        <v>5.1999999999999998E-2</v>
      </c>
      <c r="L87" s="3">
        <f t="shared" si="22"/>
        <v>6.6000000000000017E-3</v>
      </c>
      <c r="M87" s="1"/>
      <c r="N87" s="3">
        <v>5.1999999999999998E-2</v>
      </c>
      <c r="O87" s="3">
        <f t="shared" si="23"/>
        <v>9.6153846153846159E-3</v>
      </c>
      <c r="P87" s="2">
        <v>49.29194678872836</v>
      </c>
    </row>
    <row r="88" spans="1:16">
      <c r="A88" s="1">
        <v>838</v>
      </c>
      <c r="B88" s="3">
        <v>6.08E-2</v>
      </c>
      <c r="C88" s="3">
        <v>6.9099999999999995E-2</v>
      </c>
      <c r="D88" s="3">
        <f t="shared" si="18"/>
        <v>-8.2999999999999949E-3</v>
      </c>
      <c r="E88" s="3">
        <v>8.8700000000000001E-2</v>
      </c>
      <c r="F88" s="3">
        <f>E88-((0.265*P88)*100/(96.535*2.996)/(100-P88))</f>
        <v>2.8491693722553918E-3</v>
      </c>
      <c r="G88" s="3">
        <v>4.82E-2</v>
      </c>
      <c r="H88" s="3">
        <f t="shared" si="19"/>
        <v>5.9789013035381741E-2</v>
      </c>
      <c r="I88" s="3">
        <f t="shared" si="20"/>
        <v>8.4245543761639497E-3</v>
      </c>
      <c r="J88" s="3">
        <f t="shared" si="17"/>
        <v>1.0109869646182587E-3</v>
      </c>
      <c r="K88" s="3">
        <f t="shared" si="21"/>
        <v>5.9099999999999993E-2</v>
      </c>
      <c r="L88" s="3">
        <f t="shared" si="22"/>
        <v>1.7000000000000071E-3</v>
      </c>
      <c r="M88" s="1"/>
      <c r="N88" s="3">
        <v>5.3699999999999998E-2</v>
      </c>
      <c r="O88" s="3">
        <f t="shared" si="23"/>
        <v>9.3109869646182501E-3</v>
      </c>
      <c r="P88" s="2">
        <v>48.372948500282973</v>
      </c>
    </row>
    <row r="89" spans="1:16">
      <c r="A89" s="1">
        <v>848</v>
      </c>
      <c r="B89" s="3">
        <v>6.3700000000000007E-2</v>
      </c>
      <c r="C89" s="3">
        <v>6.2E-2</v>
      </c>
      <c r="D89" s="3">
        <f t="shared" si="18"/>
        <v>1.7000000000000071E-3</v>
      </c>
      <c r="E89" s="3">
        <v>8.4199999999999997E-2</v>
      </c>
      <c r="F89" s="3">
        <v>0</v>
      </c>
      <c r="G89" s="3">
        <v>5.7500000000000002E-2</v>
      </c>
      <c r="H89" s="3">
        <f t="shared" si="19"/>
        <v>5.2808823529411762E-2</v>
      </c>
      <c r="I89" s="3">
        <f t="shared" si="20"/>
        <v>9.0756173529411843E-2</v>
      </c>
      <c r="J89" s="3">
        <f t="shared" si="17"/>
        <v>1.0891176470588244E-2</v>
      </c>
      <c r="K89" s="3">
        <f t="shared" si="21"/>
        <v>5.1999999999999998E-2</v>
      </c>
      <c r="L89" s="3">
        <f t="shared" si="22"/>
        <v>1.1700000000000009E-2</v>
      </c>
      <c r="M89" s="1"/>
      <c r="N89" s="3">
        <v>5.4399999999999997E-2</v>
      </c>
      <c r="O89" s="3">
        <f t="shared" si="23"/>
        <v>9.1911764705882356E-3</v>
      </c>
      <c r="P89" s="2">
        <v>49.694645646925153</v>
      </c>
    </row>
    <row r="90" spans="1:16">
      <c r="A90" s="1">
        <v>858</v>
      </c>
      <c r="B90" s="3">
        <v>6.3899999999999998E-2</v>
      </c>
      <c r="C90" s="3">
        <v>6.1199999999999997E-2</v>
      </c>
      <c r="D90" s="3">
        <f t="shared" si="18"/>
        <v>2.700000000000001E-3</v>
      </c>
      <c r="E90" s="3">
        <v>8.8300000000000003E-2</v>
      </c>
      <c r="F90" s="3">
        <v>0</v>
      </c>
      <c r="G90" s="3">
        <v>5.5199999999999999E-2</v>
      </c>
      <c r="H90" s="3">
        <f t="shared" si="19"/>
        <v>5.1801503759398494E-2</v>
      </c>
      <c r="I90" s="3">
        <f t="shared" si="20"/>
        <v>0.10081676917293234</v>
      </c>
      <c r="J90" s="3">
        <f t="shared" si="17"/>
        <v>1.2098496240601504E-2</v>
      </c>
      <c r="K90" s="3">
        <f t="shared" si="21"/>
        <v>5.1199999999999996E-2</v>
      </c>
      <c r="L90" s="3">
        <f t="shared" si="22"/>
        <v>1.2700000000000003E-2</v>
      </c>
      <c r="M90" s="1"/>
      <c r="N90" s="3">
        <v>5.3199999999999997E-2</v>
      </c>
      <c r="O90" s="3">
        <f t="shared" si="23"/>
        <v>9.398496240601505E-3</v>
      </c>
      <c r="P90" s="2">
        <v>49.621049621049615</v>
      </c>
    </row>
    <row r="91" spans="1:16">
      <c r="A91" s="1">
        <v>868</v>
      </c>
      <c r="B91" s="3">
        <v>6.9900000000000004E-2</v>
      </c>
      <c r="C91" s="3">
        <v>6.9400000000000003E-2</v>
      </c>
      <c r="D91" s="3">
        <f t="shared" si="18"/>
        <v>5.0000000000000044E-4</v>
      </c>
      <c r="E91" s="3">
        <v>0.11799999999999999</v>
      </c>
      <c r="F91" s="3">
        <f>E91-((0.265*P91)*100/(96.535*2.996)/(100-P91))</f>
        <v>1.7397004110368833E-2</v>
      </c>
      <c r="G91" s="3">
        <v>6.6299999999999998E-2</v>
      </c>
      <c r="H91" s="3">
        <f t="shared" si="19"/>
        <v>6.007164179104478E-2</v>
      </c>
      <c r="I91" s="3">
        <f t="shared" si="20"/>
        <v>8.1899708955223874E-2</v>
      </c>
      <c r="J91" s="3">
        <f t="shared" si="17"/>
        <v>9.8283582089552235E-3</v>
      </c>
      <c r="K91" s="3">
        <f t="shared" si="21"/>
        <v>5.9400000000000001E-2</v>
      </c>
      <c r="L91" s="3">
        <f t="shared" si="22"/>
        <v>1.0500000000000002E-2</v>
      </c>
      <c r="M91" s="1" t="s">
        <v>14</v>
      </c>
      <c r="N91" s="3">
        <v>5.3600000000000002E-2</v>
      </c>
      <c r="O91" s="3">
        <f t="shared" si="23"/>
        <v>9.3283582089552231E-3</v>
      </c>
      <c r="P91" s="2">
        <v>52.334943639291488</v>
      </c>
    </row>
    <row r="92" spans="1:16">
      <c r="A92" s="1">
        <v>878</v>
      </c>
      <c r="B92" s="3">
        <v>5.7299999999999997E-2</v>
      </c>
      <c r="C92" s="3">
        <v>5.8000000000000003E-2</v>
      </c>
      <c r="D92" s="3">
        <f t="shared" si="18"/>
        <v>-7.0000000000000617E-4</v>
      </c>
      <c r="E92" s="3">
        <v>9.8299999999999998E-2</v>
      </c>
      <c r="F92" s="3">
        <f>E92-((0.265*P92)*100/(96.535*2.996)/(100-P92))</f>
        <v>7.9720748791700657E-3</v>
      </c>
      <c r="G92" s="3">
        <v>5.1700000000000003E-2</v>
      </c>
      <c r="H92" s="3">
        <f t="shared" si="19"/>
        <v>4.8476190476190478E-2</v>
      </c>
      <c r="I92" s="3">
        <f t="shared" si="20"/>
        <v>7.3528804761904723E-2</v>
      </c>
      <c r="J92" s="3">
        <f t="shared" si="17"/>
        <v>8.8238095238095185E-3</v>
      </c>
      <c r="K92" s="3">
        <f t="shared" si="21"/>
        <v>4.8000000000000001E-2</v>
      </c>
      <c r="L92" s="3">
        <f t="shared" si="22"/>
        <v>9.2999999999999958E-3</v>
      </c>
      <c r="M92" s="1"/>
      <c r="N92" s="3">
        <v>5.2499999999999998E-2</v>
      </c>
      <c r="O92" s="3">
        <f t="shared" si="23"/>
        <v>9.5238095238095247E-3</v>
      </c>
      <c r="P92" s="2">
        <v>49.643264840182653</v>
      </c>
    </row>
    <row r="93" spans="1:16">
      <c r="A93" s="1">
        <v>888</v>
      </c>
      <c r="B93" s="3">
        <v>6.3E-2</v>
      </c>
      <c r="C93" s="3">
        <v>5.6899999999999999E-2</v>
      </c>
      <c r="D93" s="3">
        <f t="shared" si="18"/>
        <v>6.1000000000000013E-3</v>
      </c>
      <c r="E93" s="3">
        <v>8.6400000000000005E-2</v>
      </c>
      <c r="F93" s="3">
        <v>0</v>
      </c>
      <c r="G93" s="3">
        <v>4.4999999999999998E-2</v>
      </c>
      <c r="H93" s="3">
        <f t="shared" si="19"/>
        <v>4.8081657848324515E-2</v>
      </c>
      <c r="I93" s="3">
        <f t="shared" si="20"/>
        <v>0.12431454514991183</v>
      </c>
      <c r="J93" s="3">
        <f t="shared" si="17"/>
        <v>1.4918342151675486E-2</v>
      </c>
      <c r="K93" s="3">
        <f t="shared" si="21"/>
        <v>4.6899999999999997E-2</v>
      </c>
      <c r="L93" s="3">
        <f t="shared" si="22"/>
        <v>1.6100000000000003E-2</v>
      </c>
      <c r="M93" s="1"/>
      <c r="N93" s="3">
        <v>5.67E-2</v>
      </c>
      <c r="O93" s="3">
        <f t="shared" si="23"/>
        <v>8.8183421516754845E-3</v>
      </c>
      <c r="P93" s="2">
        <v>48.868028713417992</v>
      </c>
    </row>
    <row r="94" spans="1:16">
      <c r="A94" s="1">
        <v>898</v>
      </c>
      <c r="B94" s="3">
        <v>5.8900000000000001E-2</v>
      </c>
      <c r="C94" s="3">
        <v>6.5299999999999997E-2</v>
      </c>
      <c r="D94" s="3">
        <f t="shared" si="18"/>
        <v>-6.399999999999996E-3</v>
      </c>
      <c r="E94" s="3">
        <v>9.1999999999999998E-2</v>
      </c>
      <c r="F94" s="3">
        <f>E94-((0.265*P94)*100/(96.535*2.996)/(100-P94))</f>
        <v>3.9341576629095265E-3</v>
      </c>
      <c r="G94" s="3">
        <v>5.4100000000000002E-2</v>
      </c>
      <c r="H94" s="3">
        <f t="shared" si="19"/>
        <v>5.6573996509598601E-2</v>
      </c>
      <c r="I94" s="3">
        <f t="shared" si="20"/>
        <v>1.9382587085514869E-2</v>
      </c>
      <c r="J94" s="3">
        <f t="shared" si="17"/>
        <v>2.3260034904014001E-3</v>
      </c>
      <c r="K94" s="3">
        <f t="shared" si="21"/>
        <v>5.5299999999999995E-2</v>
      </c>
      <c r="L94" s="3">
        <f t="shared" si="22"/>
        <v>3.600000000000006E-3</v>
      </c>
      <c r="M94" s="1">
        <v>8.8999999999999999E-3</v>
      </c>
      <c r="N94" s="3">
        <v>5.7299999999999997E-2</v>
      </c>
      <c r="O94" s="3">
        <f t="shared" si="23"/>
        <v>8.7260034904013961E-3</v>
      </c>
      <c r="P94" s="2">
        <v>49.009340503821107</v>
      </c>
    </row>
    <row r="95" spans="1:16">
      <c r="A95" s="1">
        <v>908</v>
      </c>
      <c r="B95" s="3">
        <v>6.7599999999999993E-2</v>
      </c>
      <c r="C95" s="3">
        <v>7.2400000000000006E-2</v>
      </c>
      <c r="D95" s="3">
        <f t="shared" si="18"/>
        <v>-4.8000000000000126E-3</v>
      </c>
      <c r="E95" s="3">
        <v>8.1100000000000005E-2</v>
      </c>
      <c r="F95" s="3">
        <f>E95-((0.265*P95)*100/(96.535*2.996)/(100-P95))</f>
        <v>6.7717670521660889E-5</v>
      </c>
      <c r="G95" s="3">
        <v>4.2599999999999999E-2</v>
      </c>
      <c r="H95" s="3">
        <f t="shared" si="19"/>
        <v>6.2747490347490359E-2</v>
      </c>
      <c r="I95" s="3">
        <f t="shared" si="20"/>
        <v>4.0435962934362787E-2</v>
      </c>
      <c r="J95" s="3">
        <f t="shared" si="17"/>
        <v>4.8525096525096345E-3</v>
      </c>
      <c r="K95" s="3">
        <f t="shared" si="21"/>
        <v>6.2400000000000004E-2</v>
      </c>
      <c r="L95" s="3">
        <f t="shared" si="22"/>
        <v>5.1999999999999894E-3</v>
      </c>
      <c r="M95" s="1"/>
      <c r="N95" s="3">
        <v>5.1799999999999999E-2</v>
      </c>
      <c r="O95" s="3">
        <f t="shared" si="23"/>
        <v>9.6525096525096523E-3</v>
      </c>
      <c r="P95" s="2">
        <v>46.932141405932555</v>
      </c>
    </row>
    <row r="96" spans="1:16">
      <c r="A96" s="1">
        <v>918</v>
      </c>
      <c r="B96" s="3">
        <v>6.6199999999999995E-2</v>
      </c>
      <c r="C96" s="3">
        <v>6.6199999999999995E-2</v>
      </c>
      <c r="D96" s="3">
        <f t="shared" si="18"/>
        <v>0</v>
      </c>
      <c r="E96" s="3">
        <v>8.0500000000000002E-2</v>
      </c>
      <c r="F96" s="3">
        <f>E96-((0.265*P96)*100/(96.535*2.996)/(100-P96))</f>
        <v>4.8641653724178641E-3</v>
      </c>
      <c r="G96" s="3">
        <v>2.8799999999999999E-2</v>
      </c>
      <c r="H96" s="3">
        <f t="shared" si="19"/>
        <v>5.7534488734835354E-2</v>
      </c>
      <c r="I96" s="3">
        <f t="shared" si="20"/>
        <v>7.220970537261695E-2</v>
      </c>
      <c r="J96" s="3">
        <f t="shared" ref="J96:J114" si="25">B96-H96</f>
        <v>8.665511265164641E-3</v>
      </c>
      <c r="K96" s="3">
        <f t="shared" si="21"/>
        <v>5.6199999999999993E-2</v>
      </c>
      <c r="L96" s="3">
        <f t="shared" si="22"/>
        <v>1.0000000000000002E-2</v>
      </c>
      <c r="M96" s="1"/>
      <c r="N96" s="3">
        <v>5.7700000000000001E-2</v>
      </c>
      <c r="O96" s="3">
        <f t="shared" si="23"/>
        <v>8.6655112651646445E-3</v>
      </c>
      <c r="P96" s="2">
        <v>45.219989136338953</v>
      </c>
    </row>
    <row r="97" spans="1:16">
      <c r="A97" s="1">
        <v>923</v>
      </c>
      <c r="B97" s="3">
        <v>6.25E-2</v>
      </c>
      <c r="C97" s="3">
        <v>6.7000000000000004E-2</v>
      </c>
      <c r="D97" s="3">
        <f t="shared" si="18"/>
        <v>-4.500000000000004E-3</v>
      </c>
      <c r="E97" s="3">
        <v>8.6699999999999999E-2</v>
      </c>
      <c r="F97" s="3">
        <f>E97-((0.265*P97)*100/(96.535*2.996)/(100-P97))</f>
        <v>1.0943842111777582E-2</v>
      </c>
      <c r="G97" s="3">
        <v>2.8400000000000002E-2</v>
      </c>
      <c r="H97" s="3">
        <f t="shared" si="19"/>
        <v>5.8539763113367178E-2</v>
      </c>
      <c r="I97" s="3">
        <f t="shared" si="20"/>
        <v>3.30006539763113E-2</v>
      </c>
      <c r="J97" s="3">
        <f t="shared" si="25"/>
        <v>3.9602368866328216E-3</v>
      </c>
      <c r="K97" s="3">
        <f t="shared" si="21"/>
        <v>5.7000000000000002E-2</v>
      </c>
      <c r="L97" s="3">
        <f t="shared" si="22"/>
        <v>5.4999999999999979E-3</v>
      </c>
      <c r="M97" s="1" t="s">
        <v>17</v>
      </c>
      <c r="N97" s="3">
        <v>5.91E-2</v>
      </c>
      <c r="O97" s="3">
        <f t="shared" si="23"/>
        <v>8.4602368866328256E-3</v>
      </c>
      <c r="P97" s="2">
        <v>45.259367915722095</v>
      </c>
    </row>
    <row r="98" spans="1:16">
      <c r="A98" s="1">
        <v>928</v>
      </c>
      <c r="B98" s="3">
        <v>6.4000000000000001E-2</v>
      </c>
      <c r="C98" s="3">
        <v>6.8699999999999997E-2</v>
      </c>
      <c r="D98" s="3">
        <f t="shared" ref="D98:D129" si="26">B98-C98</f>
        <v>-4.6999999999999958E-3</v>
      </c>
      <c r="E98" s="3">
        <v>8.4599999999999995E-2</v>
      </c>
      <c r="F98" s="3">
        <f>E98-((0.265*P98)*100/(96.535*2.996)/(100-P98))</f>
        <v>4.0371017245444535E-3</v>
      </c>
      <c r="G98" s="3">
        <v>3.8199999999999998E-2</v>
      </c>
      <c r="H98" s="3">
        <f t="shared" ref="H98:H134" si="27">C98-O98</f>
        <v>5.9139770554493307E-2</v>
      </c>
      <c r="I98" s="3">
        <f t="shared" ref="I98:I129" si="28">J98*8.333</f>
        <v>4.0500291969407284E-2</v>
      </c>
      <c r="J98" s="3">
        <f t="shared" si="25"/>
        <v>4.8602294455066947E-3</v>
      </c>
      <c r="K98" s="3">
        <f t="shared" ref="K98:K134" si="29">C98-0.01</f>
        <v>5.8699999999999995E-2</v>
      </c>
      <c r="L98" s="3">
        <f t="shared" ref="L98:L129" si="30">B98-K98</f>
        <v>5.3000000000000061E-3</v>
      </c>
      <c r="M98" s="1"/>
      <c r="N98" s="3">
        <v>5.2299999999999999E-2</v>
      </c>
      <c r="O98" s="3">
        <f t="shared" ref="O98:O129" si="31">0.0005/N98</f>
        <v>9.5602294455066923E-3</v>
      </c>
      <c r="P98" s="2">
        <v>46.787479406919275</v>
      </c>
    </row>
    <row r="99" spans="1:16">
      <c r="A99" s="1">
        <v>938</v>
      </c>
      <c r="B99" s="3">
        <v>5.4899999999999997E-2</v>
      </c>
      <c r="C99" s="3">
        <v>6.1600000000000002E-2</v>
      </c>
      <c r="D99" s="3">
        <f t="shared" si="26"/>
        <v>-6.7000000000000046E-3</v>
      </c>
      <c r="E99" s="3">
        <v>8.1000000000000003E-2</v>
      </c>
      <c r="F99" s="3">
        <v>0</v>
      </c>
      <c r="G99" s="3">
        <v>3.56E-2</v>
      </c>
      <c r="H99" s="3">
        <f t="shared" si="27"/>
        <v>5.1853411306042888E-2</v>
      </c>
      <c r="I99" s="3">
        <f t="shared" si="28"/>
        <v>2.5387223586744598E-2</v>
      </c>
      <c r="J99" s="3">
        <f t="shared" si="25"/>
        <v>3.0465886939571099E-3</v>
      </c>
      <c r="K99" s="3">
        <f t="shared" si="29"/>
        <v>5.16E-2</v>
      </c>
      <c r="L99" s="3">
        <f t="shared" si="30"/>
        <v>3.2999999999999974E-3</v>
      </c>
      <c r="M99" s="1"/>
      <c r="N99" s="3">
        <v>5.1299999999999998E-2</v>
      </c>
      <c r="O99" s="3">
        <f t="shared" si="31"/>
        <v>9.7465886939571162E-3</v>
      </c>
      <c r="P99" s="2">
        <v>47.149592798971291</v>
      </c>
    </row>
    <row r="100" spans="1:16">
      <c r="A100" s="1">
        <v>945</v>
      </c>
      <c r="B100" s="3">
        <v>6.5500000000000003E-2</v>
      </c>
      <c r="C100" s="3">
        <v>6.6000000000000003E-2</v>
      </c>
      <c r="D100" s="3">
        <f t="shared" si="26"/>
        <v>-5.0000000000000044E-4</v>
      </c>
      <c r="E100" s="3">
        <v>8.2400000000000001E-2</v>
      </c>
      <c r="F100" s="3">
        <f t="shared" ref="F100:F106" si="32">E100-((0.265*P100)*100/(96.535*2.996)/(100-P100))</f>
        <v>7.9587119470940493E-4</v>
      </c>
      <c r="G100" s="3">
        <v>5.28E-2</v>
      </c>
      <c r="H100" s="3">
        <f t="shared" si="27"/>
        <v>5.6310077519379845E-2</v>
      </c>
      <c r="I100" s="3">
        <f t="shared" si="28"/>
        <v>7.6579624031007779E-2</v>
      </c>
      <c r="J100" s="3">
        <f t="shared" si="25"/>
        <v>9.1899224806201579E-3</v>
      </c>
      <c r="K100" s="3">
        <f t="shared" si="29"/>
        <v>5.6000000000000001E-2</v>
      </c>
      <c r="L100" s="3">
        <f t="shared" si="30"/>
        <v>9.5000000000000015E-3</v>
      </c>
      <c r="M100" s="1"/>
      <c r="N100" s="3">
        <v>5.16E-2</v>
      </c>
      <c r="O100" s="3">
        <f t="shared" si="31"/>
        <v>9.6899224806201549E-3</v>
      </c>
      <c r="P100" s="2">
        <v>47.107322526551137</v>
      </c>
    </row>
    <row r="101" spans="1:16">
      <c r="A101" s="1">
        <v>948</v>
      </c>
      <c r="B101" s="3">
        <v>5.57E-2</v>
      </c>
      <c r="C101" s="3">
        <v>5.4699999999999999E-2</v>
      </c>
      <c r="D101" s="3">
        <f t="shared" si="26"/>
        <v>1.0000000000000009E-3</v>
      </c>
      <c r="E101" s="3">
        <v>8.6099999999999996E-2</v>
      </c>
      <c r="F101" s="3">
        <f t="shared" si="32"/>
        <v>5.9879647598888447E-3</v>
      </c>
      <c r="G101" s="3">
        <v>4.9700000000000001E-2</v>
      </c>
      <c r="H101" s="3">
        <f t="shared" si="27"/>
        <v>4.5194296577946769E-2</v>
      </c>
      <c r="I101" s="3">
        <f t="shared" si="28"/>
        <v>8.7544026615969578E-2</v>
      </c>
      <c r="J101" s="3">
        <f t="shared" si="25"/>
        <v>1.0505703422053231E-2</v>
      </c>
      <c r="K101" s="3">
        <f t="shared" si="29"/>
        <v>4.4699999999999997E-2</v>
      </c>
      <c r="L101" s="3">
        <f t="shared" si="30"/>
        <v>1.1000000000000003E-2</v>
      </c>
      <c r="M101" s="1"/>
      <c r="N101" s="3">
        <v>5.2600000000000001E-2</v>
      </c>
      <c r="O101" s="3">
        <f t="shared" si="31"/>
        <v>9.5057034220532317E-3</v>
      </c>
      <c r="P101" s="2">
        <v>46.647780925401314</v>
      </c>
    </row>
    <row r="102" spans="1:16">
      <c r="A102" s="1">
        <v>958</v>
      </c>
      <c r="B102" s="3">
        <v>5.9700000000000003E-2</v>
      </c>
      <c r="C102" s="3">
        <v>5.91E-2</v>
      </c>
      <c r="D102" s="3">
        <f t="shared" si="26"/>
        <v>6.0000000000000331E-4</v>
      </c>
      <c r="E102" s="3">
        <v>8.7099999999999997E-2</v>
      </c>
      <c r="F102" s="3">
        <f t="shared" si="32"/>
        <v>2.5515782025437306E-3</v>
      </c>
      <c r="G102" s="3">
        <v>5.1400000000000001E-2</v>
      </c>
      <c r="H102" s="3">
        <f t="shared" si="27"/>
        <v>4.9315264187866928E-2</v>
      </c>
      <c r="I102" s="3">
        <f t="shared" si="28"/>
        <v>8.6536003522504915E-2</v>
      </c>
      <c r="J102" s="3">
        <f t="shared" si="25"/>
        <v>1.0384735812133075E-2</v>
      </c>
      <c r="K102" s="3">
        <f t="shared" si="29"/>
        <v>4.9099999999999998E-2</v>
      </c>
      <c r="L102" s="3">
        <f t="shared" si="30"/>
        <v>1.0600000000000005E-2</v>
      </c>
      <c r="M102" s="1"/>
      <c r="N102" s="3">
        <v>5.11E-2</v>
      </c>
      <c r="O102" s="3">
        <f t="shared" si="31"/>
        <v>9.7847358121330719E-3</v>
      </c>
      <c r="P102" s="2">
        <v>47.991284216260397</v>
      </c>
    </row>
    <row r="103" spans="1:16">
      <c r="A103" s="1">
        <v>968</v>
      </c>
      <c r="B103" s="3">
        <v>5.4899999999999997E-2</v>
      </c>
      <c r="C103" s="3">
        <v>5.9400000000000001E-2</v>
      </c>
      <c r="D103" s="3">
        <f t="shared" si="26"/>
        <v>-4.500000000000004E-3</v>
      </c>
      <c r="E103" s="3">
        <v>9.7699999999999995E-2</v>
      </c>
      <c r="F103" s="3">
        <f t="shared" si="32"/>
        <v>1.1307497589878299E-2</v>
      </c>
      <c r="G103" s="3">
        <v>4.4499999999999998E-2</v>
      </c>
      <c r="H103" s="3">
        <f t="shared" si="27"/>
        <v>5.0503202846975091E-2</v>
      </c>
      <c r="I103" s="3">
        <f t="shared" si="28"/>
        <v>3.6638510676156547E-2</v>
      </c>
      <c r="J103" s="3">
        <f t="shared" si="25"/>
        <v>4.3967971530249061E-3</v>
      </c>
      <c r="K103" s="3">
        <f t="shared" si="29"/>
        <v>4.9399999999999999E-2</v>
      </c>
      <c r="L103" s="3">
        <f t="shared" si="30"/>
        <v>5.4999999999999979E-3</v>
      </c>
      <c r="M103" s="1"/>
      <c r="N103" s="3">
        <v>5.62E-2</v>
      </c>
      <c r="O103" s="3">
        <f t="shared" si="31"/>
        <v>8.8967971530249119E-3</v>
      </c>
      <c r="P103" s="2">
        <v>48.530038346825734</v>
      </c>
    </row>
    <row r="104" spans="1:16">
      <c r="A104" s="1">
        <v>978</v>
      </c>
      <c r="B104" s="3">
        <v>5.33E-2</v>
      </c>
      <c r="C104" s="3">
        <v>6.0600000000000001E-2</v>
      </c>
      <c r="D104" s="3">
        <f t="shared" si="26"/>
        <v>-7.3000000000000009E-3</v>
      </c>
      <c r="E104" s="3">
        <v>9.6100000000000005E-2</v>
      </c>
      <c r="F104" s="3">
        <f t="shared" si="32"/>
        <v>2.7206417264041549E-3</v>
      </c>
      <c r="G104" s="3">
        <v>4.9799999999999997E-2</v>
      </c>
      <c r="H104" s="3">
        <f t="shared" si="27"/>
        <v>5.0659642147117295E-2</v>
      </c>
      <c r="I104" s="3">
        <f t="shared" si="28"/>
        <v>2.2002101988071579E-2</v>
      </c>
      <c r="J104" s="3">
        <f t="shared" si="25"/>
        <v>2.6403578528827049E-3</v>
      </c>
      <c r="K104" s="3">
        <f t="shared" si="29"/>
        <v>5.0599999999999999E-2</v>
      </c>
      <c r="L104" s="3">
        <f t="shared" si="30"/>
        <v>2.700000000000001E-3</v>
      </c>
      <c r="M104" s="1"/>
      <c r="N104" s="3">
        <v>5.0299999999999997E-2</v>
      </c>
      <c r="O104" s="3">
        <f t="shared" si="31"/>
        <v>9.9403578528827041E-3</v>
      </c>
      <c r="P104" s="2">
        <v>50.473836011536868</v>
      </c>
    </row>
    <row r="105" spans="1:16">
      <c r="A105" s="1">
        <v>988</v>
      </c>
      <c r="B105" s="3">
        <v>5.4399999999999997E-2</v>
      </c>
      <c r="C105" s="3">
        <v>5.7799999999999997E-2</v>
      </c>
      <c r="D105" s="3">
        <f t="shared" si="26"/>
        <v>-3.4000000000000002E-3</v>
      </c>
      <c r="E105" s="3">
        <v>9.4100000000000003E-2</v>
      </c>
      <c r="F105" s="3">
        <f t="shared" si="32"/>
        <v>7.5189286474218742E-3</v>
      </c>
      <c r="G105" s="3">
        <v>4.2599999999999999E-2</v>
      </c>
      <c r="H105" s="3">
        <f t="shared" si="27"/>
        <v>4.8258015267175568E-2</v>
      </c>
      <c r="I105" s="3">
        <f t="shared" si="28"/>
        <v>5.1181158778625967E-2</v>
      </c>
      <c r="J105" s="3">
        <f t="shared" si="25"/>
        <v>6.1419847328244292E-3</v>
      </c>
      <c r="K105" s="3">
        <f t="shared" si="29"/>
        <v>4.7799999999999995E-2</v>
      </c>
      <c r="L105" s="3">
        <f t="shared" si="30"/>
        <v>6.6000000000000017E-3</v>
      </c>
      <c r="M105" s="1"/>
      <c r="N105" s="3">
        <v>5.2400000000000002E-2</v>
      </c>
      <c r="O105" s="3">
        <f t="shared" si="31"/>
        <v>9.5419847328244278E-3</v>
      </c>
      <c r="P105" s="2">
        <v>48.584501000857877</v>
      </c>
    </row>
    <row r="106" spans="1:16">
      <c r="A106" s="1">
        <v>998</v>
      </c>
      <c r="B106" s="3">
        <v>5.7299999999999997E-2</v>
      </c>
      <c r="C106" s="3">
        <v>6.0400000000000002E-2</v>
      </c>
      <c r="D106" s="3">
        <f t="shared" si="26"/>
        <v>-3.1000000000000055E-3</v>
      </c>
      <c r="E106" s="3">
        <v>8.9499999999999996E-2</v>
      </c>
      <c r="F106" s="3">
        <f t="shared" si="32"/>
        <v>1.7803294704246408E-3</v>
      </c>
      <c r="G106" s="3">
        <v>4.07E-2</v>
      </c>
      <c r="H106" s="3">
        <f t="shared" si="27"/>
        <v>5.1225688073394497E-2</v>
      </c>
      <c r="I106" s="3">
        <f t="shared" si="28"/>
        <v>5.0617241284403626E-2</v>
      </c>
      <c r="J106" s="3">
        <f t="shared" si="25"/>
        <v>6.0743119266054996E-3</v>
      </c>
      <c r="K106" s="3">
        <f t="shared" si="29"/>
        <v>5.04E-2</v>
      </c>
      <c r="L106" s="3">
        <f t="shared" si="30"/>
        <v>6.8999999999999964E-3</v>
      </c>
      <c r="M106" s="1"/>
      <c r="N106" s="3">
        <v>5.45E-2</v>
      </c>
      <c r="O106" s="3">
        <f t="shared" si="31"/>
        <v>9.1743119266055051E-3</v>
      </c>
      <c r="P106" s="2">
        <v>48.910918737782737</v>
      </c>
    </row>
    <row r="107" spans="1:16">
      <c r="A107" s="1">
        <v>1008</v>
      </c>
      <c r="B107" s="3">
        <v>6.4799999999999996E-2</v>
      </c>
      <c r="C107" s="3">
        <v>6.0699999999999997E-2</v>
      </c>
      <c r="D107" s="3">
        <f t="shared" si="26"/>
        <v>4.0999999999999995E-3</v>
      </c>
      <c r="E107" s="3">
        <v>9.8799999999999999E-2</v>
      </c>
      <c r="F107" s="3">
        <v>0</v>
      </c>
      <c r="G107" s="3">
        <v>5.28E-2</v>
      </c>
      <c r="H107" s="3">
        <f t="shared" si="27"/>
        <v>5.0972373540856028E-2</v>
      </c>
      <c r="I107" s="3">
        <f t="shared" si="28"/>
        <v>0.11522561128404669</v>
      </c>
      <c r="J107" s="3">
        <f t="shared" si="25"/>
        <v>1.3827626459143968E-2</v>
      </c>
      <c r="K107" s="3">
        <f t="shared" si="29"/>
        <v>5.0699999999999995E-2</v>
      </c>
      <c r="L107" s="3">
        <f t="shared" si="30"/>
        <v>1.4100000000000001E-2</v>
      </c>
      <c r="M107" s="1"/>
      <c r="N107" s="3">
        <v>5.1400000000000001E-2</v>
      </c>
      <c r="O107" s="3">
        <f t="shared" si="31"/>
        <v>9.727626459143969E-3</v>
      </c>
      <c r="P107" s="2">
        <v>52.667167543200598</v>
      </c>
    </row>
    <row r="108" spans="1:16">
      <c r="A108" s="1">
        <v>1018</v>
      </c>
      <c r="B108" s="3">
        <v>6.4600000000000005E-2</v>
      </c>
      <c r="C108" s="3">
        <v>6.54E-2</v>
      </c>
      <c r="D108" s="3">
        <f t="shared" si="26"/>
        <v>-7.9999999999999516E-4</v>
      </c>
      <c r="E108" s="3">
        <v>0.10100000000000001</v>
      </c>
      <c r="F108" s="3">
        <f t="shared" ref="F108:F113" si="33">E108-((0.265*P108)*100/(96.535*2.996)/(100-P108))</f>
        <v>8.2603750284089283E-3</v>
      </c>
      <c r="G108" s="3">
        <v>4.3099999999999999E-2</v>
      </c>
      <c r="H108" s="3">
        <f t="shared" si="27"/>
        <v>5.582145593869732E-2</v>
      </c>
      <c r="I108" s="3">
        <f t="shared" si="28"/>
        <v>7.3151607662835266E-2</v>
      </c>
      <c r="J108" s="3">
        <f t="shared" si="25"/>
        <v>8.7785440613026844E-3</v>
      </c>
      <c r="K108" s="3">
        <f t="shared" si="29"/>
        <v>5.5399999999999998E-2</v>
      </c>
      <c r="L108" s="3">
        <f t="shared" si="30"/>
        <v>9.2000000000000068E-3</v>
      </c>
      <c r="M108" s="1"/>
      <c r="N108" s="3">
        <v>5.2200000000000003E-2</v>
      </c>
      <c r="O108" s="3">
        <f t="shared" si="31"/>
        <v>9.5785440613026813E-3</v>
      </c>
      <c r="P108" s="2">
        <v>50.30198446937014</v>
      </c>
    </row>
    <row r="109" spans="1:16">
      <c r="A109" s="1">
        <v>1021</v>
      </c>
      <c r="B109" s="3">
        <v>6.2899999999999998E-2</v>
      </c>
      <c r="C109" s="3">
        <v>6.6600000000000006E-2</v>
      </c>
      <c r="D109" s="3">
        <f t="shared" si="26"/>
        <v>-3.7000000000000088E-3</v>
      </c>
      <c r="E109" s="3">
        <v>0.10100000000000001</v>
      </c>
      <c r="F109" s="3">
        <f t="shared" si="33"/>
        <v>7.2070530628977891E-3</v>
      </c>
      <c r="G109" s="3">
        <v>5.8099999999999999E-2</v>
      </c>
      <c r="H109" s="3">
        <f t="shared" si="27"/>
        <v>5.6679365079365086E-2</v>
      </c>
      <c r="I109" s="3">
        <f t="shared" si="28"/>
        <v>5.1836550793650717E-2</v>
      </c>
      <c r="J109" s="3">
        <f t="shared" si="25"/>
        <v>6.2206349206349112E-3</v>
      </c>
      <c r="K109" s="3">
        <f t="shared" si="29"/>
        <v>5.6600000000000004E-2</v>
      </c>
      <c r="L109" s="3">
        <f t="shared" si="30"/>
        <v>6.2999999999999931E-3</v>
      </c>
      <c r="M109" s="1"/>
      <c r="N109" s="3">
        <v>5.04E-2</v>
      </c>
      <c r="O109" s="3">
        <f t="shared" si="31"/>
        <v>9.9206349206349201E-3</v>
      </c>
      <c r="P109" s="2">
        <v>50.584307178631057</v>
      </c>
    </row>
    <row r="110" spans="1:16">
      <c r="A110" s="1">
        <v>1028</v>
      </c>
      <c r="B110" s="3">
        <v>5.8099999999999999E-2</v>
      </c>
      <c r="C110" s="3">
        <v>6.0900000000000003E-2</v>
      </c>
      <c r="D110" s="3">
        <f t="shared" si="26"/>
        <v>-2.8000000000000039E-3</v>
      </c>
      <c r="E110" s="3">
        <v>9.8900000000000002E-2</v>
      </c>
      <c r="F110" s="3">
        <f t="shared" si="33"/>
        <v>9.2350374960650378E-3</v>
      </c>
      <c r="G110" s="3">
        <v>5.9400000000000001E-2</v>
      </c>
      <c r="H110" s="3">
        <f t="shared" si="27"/>
        <v>5.1115264187866931E-2</v>
      </c>
      <c r="I110" s="3">
        <f t="shared" si="28"/>
        <v>5.8203803522504857E-2</v>
      </c>
      <c r="J110" s="3">
        <f t="shared" si="25"/>
        <v>6.984735812133068E-3</v>
      </c>
      <c r="K110" s="3">
        <f t="shared" si="29"/>
        <v>5.0900000000000001E-2</v>
      </c>
      <c r="L110" s="3">
        <f t="shared" si="30"/>
        <v>7.1999999999999981E-3</v>
      </c>
      <c r="M110" s="1">
        <v>1.0200000000000001E-2</v>
      </c>
      <c r="N110" s="3">
        <v>5.11E-2</v>
      </c>
      <c r="O110" s="3">
        <f t="shared" si="31"/>
        <v>9.7847358121330719E-3</v>
      </c>
      <c r="P110" s="2">
        <v>49.459115494750243</v>
      </c>
    </row>
    <row r="111" spans="1:16">
      <c r="A111" s="1">
        <v>1038</v>
      </c>
      <c r="B111" s="3">
        <v>5.8799999999999998E-2</v>
      </c>
      <c r="C111" s="3">
        <v>6.4600000000000005E-2</v>
      </c>
      <c r="D111" s="3">
        <f t="shared" si="26"/>
        <v>-5.8000000000000065E-3</v>
      </c>
      <c r="E111" s="3">
        <v>9.9900000000000003E-2</v>
      </c>
      <c r="F111" s="3">
        <f t="shared" si="33"/>
        <v>4.7435386541506697E-3</v>
      </c>
      <c r="G111" s="3">
        <v>5.5899999999999998E-2</v>
      </c>
      <c r="H111" s="3">
        <f t="shared" si="27"/>
        <v>5.5607194244604322E-2</v>
      </c>
      <c r="I111" s="3">
        <f t="shared" si="28"/>
        <v>2.6605650359712171E-2</v>
      </c>
      <c r="J111" s="3">
        <f t="shared" si="25"/>
        <v>3.1928057553956765E-3</v>
      </c>
      <c r="K111" s="3">
        <f t="shared" si="29"/>
        <v>5.4600000000000003E-2</v>
      </c>
      <c r="L111" s="3">
        <f t="shared" si="30"/>
        <v>4.1999999999999954E-3</v>
      </c>
      <c r="M111" s="1">
        <v>9.1999999999999998E-3</v>
      </c>
      <c r="N111" s="3">
        <v>5.5599999999999997E-2</v>
      </c>
      <c r="O111" s="3">
        <f t="shared" si="31"/>
        <v>8.9928057553956848E-3</v>
      </c>
      <c r="P111" s="2">
        <v>50.945042163419593</v>
      </c>
    </row>
    <row r="112" spans="1:16">
      <c r="A112" s="1">
        <v>1048</v>
      </c>
      <c r="B112" s="3">
        <v>6.1899999999999997E-2</v>
      </c>
      <c r="C112" s="3">
        <v>5.8299999999999998E-2</v>
      </c>
      <c r="D112" s="3">
        <f t="shared" si="26"/>
        <v>3.599999999999999E-3</v>
      </c>
      <c r="E112" s="3">
        <v>8.6300000000000002E-2</v>
      </c>
      <c r="F112" s="3">
        <f t="shared" si="33"/>
        <v>3.6271082817148359E-3</v>
      </c>
      <c r="G112" s="3">
        <v>5.8500000000000003E-2</v>
      </c>
      <c r="H112" s="3">
        <f t="shared" si="27"/>
        <v>4.9040740740740739E-2</v>
      </c>
      <c r="I112" s="3">
        <f t="shared" si="28"/>
        <v>0.1071562074074074</v>
      </c>
      <c r="J112" s="3">
        <f t="shared" si="25"/>
        <v>1.2859259259259258E-2</v>
      </c>
      <c r="K112" s="3">
        <f t="shared" si="29"/>
        <v>4.8299999999999996E-2</v>
      </c>
      <c r="L112" s="3">
        <f t="shared" si="30"/>
        <v>1.3600000000000001E-2</v>
      </c>
      <c r="M112" s="1" t="s">
        <v>18</v>
      </c>
      <c r="N112" s="3">
        <v>5.3999999999999999E-2</v>
      </c>
      <c r="O112" s="3">
        <f t="shared" si="31"/>
        <v>9.2592592592592587E-3</v>
      </c>
      <c r="P112" s="2">
        <v>47.431648715824359</v>
      </c>
    </row>
    <row r="113" spans="1:16">
      <c r="A113" s="1">
        <v>1058</v>
      </c>
      <c r="B113" s="3">
        <v>5.9400000000000001E-2</v>
      </c>
      <c r="C113" s="3">
        <v>6.0699999999999997E-2</v>
      </c>
      <c r="D113" s="3">
        <f t="shared" si="26"/>
        <v>-1.2999999999999956E-3</v>
      </c>
      <c r="E113" s="3">
        <v>9.7100000000000006E-2</v>
      </c>
      <c r="F113" s="3">
        <f t="shared" si="33"/>
        <v>3.3301216074825279E-3</v>
      </c>
      <c r="G113" s="3">
        <v>7.3200000000000001E-2</v>
      </c>
      <c r="H113" s="3">
        <f t="shared" si="27"/>
        <v>5.1047490347490343E-2</v>
      </c>
      <c r="I113" s="3">
        <f t="shared" si="28"/>
        <v>6.9601462934362979E-2</v>
      </c>
      <c r="J113" s="3">
        <f t="shared" si="25"/>
        <v>8.3525096525096584E-3</v>
      </c>
      <c r="K113" s="3">
        <f t="shared" si="29"/>
        <v>5.0699999999999995E-2</v>
      </c>
      <c r="L113" s="3">
        <f t="shared" si="30"/>
        <v>8.7000000000000063E-3</v>
      </c>
      <c r="M113" s="1"/>
      <c r="N113" s="3">
        <v>5.1799999999999999E-2</v>
      </c>
      <c r="O113" s="3">
        <f t="shared" si="31"/>
        <v>9.6525096525096523E-3</v>
      </c>
      <c r="P113" s="2">
        <v>50.578158458244118</v>
      </c>
    </row>
    <row r="114" spans="1:16">
      <c r="A114" s="1">
        <v>1063</v>
      </c>
      <c r="B114" s="3">
        <v>5.7500000000000002E-2</v>
      </c>
      <c r="C114" s="3">
        <v>5.79E-2</v>
      </c>
      <c r="D114" s="3">
        <f t="shared" si="26"/>
        <v>-3.9999999999999758E-4</v>
      </c>
      <c r="E114" s="3">
        <v>0.10100000000000001</v>
      </c>
      <c r="F114" s="3">
        <v>0</v>
      </c>
      <c r="G114" s="3">
        <v>6.3799999999999996E-2</v>
      </c>
      <c r="H114" s="3">
        <f t="shared" si="27"/>
        <v>4.9538795986622072E-2</v>
      </c>
      <c r="I114" s="3">
        <f t="shared" si="28"/>
        <v>6.63407130434783E-2</v>
      </c>
      <c r="J114" s="3">
        <f t="shared" si="25"/>
        <v>7.9612040133779302E-3</v>
      </c>
      <c r="K114" s="3">
        <f t="shared" si="29"/>
        <v>4.7899999999999998E-2</v>
      </c>
      <c r="L114" s="3">
        <f t="shared" si="30"/>
        <v>9.6000000000000044E-3</v>
      </c>
      <c r="M114" s="1"/>
      <c r="N114" s="3">
        <v>5.9799999999999999E-2</v>
      </c>
      <c r="O114" s="3">
        <f t="shared" si="31"/>
        <v>8.3612040133779261E-3</v>
      </c>
      <c r="P114" s="2">
        <v>54.42348008385742</v>
      </c>
    </row>
    <row r="115" spans="1:16">
      <c r="A115" s="1">
        <v>1068</v>
      </c>
      <c r="B115" s="3">
        <v>5.4300000000000001E-2</v>
      </c>
      <c r="C115" s="3">
        <v>6.4100000000000004E-2</v>
      </c>
      <c r="D115" s="3">
        <f t="shared" si="26"/>
        <v>-9.8000000000000032E-3</v>
      </c>
      <c r="E115" s="3">
        <v>0.10199999999999999</v>
      </c>
      <c r="F115" s="3">
        <f>E115-((0.265*P115)*100/(96.535*2.996)/(100-P115))</f>
        <v>4.4686695469990656E-3</v>
      </c>
      <c r="G115" s="3">
        <v>8.8099999999999998E-2</v>
      </c>
      <c r="H115" s="3">
        <f t="shared" si="27"/>
        <v>5.4840740740740745E-2</v>
      </c>
      <c r="I115" s="3">
        <f t="shared" si="28"/>
        <v>0</v>
      </c>
      <c r="J115" s="3">
        <v>0</v>
      </c>
      <c r="K115" s="3">
        <f t="shared" si="29"/>
        <v>5.4100000000000002E-2</v>
      </c>
      <c r="L115" s="3">
        <f t="shared" si="30"/>
        <v>1.9999999999999879E-4</v>
      </c>
      <c r="M115" s="1"/>
      <c r="N115" s="3">
        <v>5.3999999999999999E-2</v>
      </c>
      <c r="O115" s="3">
        <f t="shared" si="31"/>
        <v>9.2592592592592587E-3</v>
      </c>
      <c r="P115" s="2">
        <v>51.560926485397786</v>
      </c>
    </row>
    <row r="116" spans="1:16">
      <c r="A116" s="1">
        <v>1078</v>
      </c>
      <c r="B116" s="3">
        <v>6.2E-2</v>
      </c>
      <c r="C116" s="3">
        <v>7.46E-2</v>
      </c>
      <c r="D116" s="3">
        <f t="shared" si="26"/>
        <v>-1.26E-2</v>
      </c>
      <c r="E116" s="3">
        <v>7.8399999999999997E-2</v>
      </c>
      <c r="F116" s="3">
        <v>0</v>
      </c>
      <c r="G116" s="3">
        <v>7.4899999999999994E-2</v>
      </c>
      <c r="H116" s="3">
        <f t="shared" si="27"/>
        <v>6.4984615384615391E-2</v>
      </c>
      <c r="I116" s="3">
        <f t="shared" si="28"/>
        <v>0</v>
      </c>
      <c r="J116" s="3">
        <v>0</v>
      </c>
      <c r="K116" s="3">
        <f t="shared" si="29"/>
        <v>6.4600000000000005E-2</v>
      </c>
      <c r="L116" s="3">
        <f t="shared" si="30"/>
        <v>-2.6000000000000051E-3</v>
      </c>
      <c r="M116" s="1"/>
      <c r="N116" s="3">
        <v>5.1999999999999998E-2</v>
      </c>
      <c r="O116" s="3">
        <f t="shared" si="31"/>
        <v>9.6153846153846159E-3</v>
      </c>
      <c r="P116" s="2">
        <v>48.180076628352495</v>
      </c>
    </row>
    <row r="117" spans="1:16">
      <c r="A117" s="1">
        <v>1088</v>
      </c>
      <c r="B117" s="3">
        <v>7.9000000000000001E-2</v>
      </c>
      <c r="C117" s="3">
        <v>8.3599999999999994E-2</v>
      </c>
      <c r="D117" s="3">
        <f t="shared" si="26"/>
        <v>-4.599999999999993E-3</v>
      </c>
      <c r="E117" s="3">
        <v>9.0300000000000005E-2</v>
      </c>
      <c r="F117" s="3">
        <v>0</v>
      </c>
      <c r="G117" s="3">
        <v>8.4400000000000003E-2</v>
      </c>
      <c r="H117" s="3">
        <f t="shared" si="27"/>
        <v>7.4271641791044771E-2</v>
      </c>
      <c r="I117" s="3">
        <f t="shared" si="28"/>
        <v>3.9401408955223934E-2</v>
      </c>
      <c r="J117" s="3">
        <f t="shared" ref="J117:J122" si="34">B117-H117</f>
        <v>4.7283582089552301E-3</v>
      </c>
      <c r="K117" s="3">
        <f t="shared" si="29"/>
        <v>7.3599999999999999E-2</v>
      </c>
      <c r="L117" s="3">
        <f t="shared" si="30"/>
        <v>5.400000000000002E-3</v>
      </c>
      <c r="M117" s="1"/>
      <c r="N117" s="3">
        <v>5.3600000000000002E-2</v>
      </c>
      <c r="O117" s="3">
        <f t="shared" si="31"/>
        <v>9.3283582089552231E-3</v>
      </c>
      <c r="P117" s="2">
        <v>50.386740331491708</v>
      </c>
    </row>
    <row r="118" spans="1:16">
      <c r="A118" s="1">
        <v>1098</v>
      </c>
      <c r="B118" s="3">
        <v>6.0100000000000001E-2</v>
      </c>
      <c r="C118" s="3">
        <v>6.3799999999999996E-2</v>
      </c>
      <c r="D118" s="3">
        <f t="shared" si="26"/>
        <v>-3.699999999999995E-3</v>
      </c>
      <c r="E118" s="3">
        <v>7.6799999999999993E-2</v>
      </c>
      <c r="F118" s="3">
        <v>0</v>
      </c>
      <c r="G118" s="3">
        <v>8.0500000000000002E-2</v>
      </c>
      <c r="H118" s="3">
        <f t="shared" si="27"/>
        <v>5.5073996509598599E-2</v>
      </c>
      <c r="I118" s="3">
        <f t="shared" si="28"/>
        <v>4.1881687085514874E-2</v>
      </c>
      <c r="J118" s="3">
        <f t="shared" si="34"/>
        <v>5.0260034904014012E-3</v>
      </c>
      <c r="K118" s="3">
        <f t="shared" si="29"/>
        <v>5.3799999999999994E-2</v>
      </c>
      <c r="L118" s="3">
        <f t="shared" si="30"/>
        <v>6.300000000000007E-3</v>
      </c>
      <c r="M118" s="1"/>
      <c r="N118" s="3">
        <v>5.7299999999999997E-2</v>
      </c>
      <c r="O118" s="3">
        <f t="shared" si="31"/>
        <v>8.7260034904013961E-3</v>
      </c>
      <c r="P118" s="2">
        <v>46.58385093167702</v>
      </c>
    </row>
    <row r="119" spans="1:16">
      <c r="A119" s="1">
        <v>1108</v>
      </c>
      <c r="B119" s="3">
        <v>5.9499999999999997E-2</v>
      </c>
      <c r="C119" s="3">
        <v>6.3799999999999996E-2</v>
      </c>
      <c r="D119" s="3">
        <f t="shared" si="26"/>
        <v>-4.2999999999999983E-3</v>
      </c>
      <c r="E119" s="3">
        <v>8.9800000000000005E-2</v>
      </c>
      <c r="F119" s="3">
        <f>E119-((0.265*P119)*100/(96.535*2.996)/(100-P119))</f>
        <v>2.0805261482291504E-3</v>
      </c>
      <c r="G119" s="3">
        <v>7.0900000000000005E-2</v>
      </c>
      <c r="H119" s="3">
        <f t="shared" si="27"/>
        <v>5.4725589836660614E-2</v>
      </c>
      <c r="I119" s="3">
        <f t="shared" si="28"/>
        <v>3.9785159891107084E-2</v>
      </c>
      <c r="J119" s="3">
        <f t="shared" si="34"/>
        <v>4.7744101633393835E-3</v>
      </c>
      <c r="K119" s="3">
        <f t="shared" si="29"/>
        <v>5.3799999999999994E-2</v>
      </c>
      <c r="L119" s="3">
        <f t="shared" si="30"/>
        <v>5.7000000000000037E-3</v>
      </c>
      <c r="M119" s="1"/>
      <c r="N119" s="3">
        <v>5.5100000000000003E-2</v>
      </c>
      <c r="O119" s="3">
        <f t="shared" si="31"/>
        <v>9.0744101633393835E-3</v>
      </c>
      <c r="P119" s="2">
        <v>48.91086271137862</v>
      </c>
    </row>
    <row r="120" spans="1:16">
      <c r="A120" s="1">
        <v>1118</v>
      </c>
      <c r="B120" s="3">
        <v>5.1200000000000002E-2</v>
      </c>
      <c r="C120" s="3">
        <v>5.8400000000000001E-2</v>
      </c>
      <c r="D120" s="3">
        <f t="shared" si="26"/>
        <v>-7.1999999999999981E-3</v>
      </c>
      <c r="E120" s="3">
        <v>7.4399999999999994E-2</v>
      </c>
      <c r="F120" s="3">
        <v>0</v>
      </c>
      <c r="G120" s="3">
        <v>5.0200000000000002E-2</v>
      </c>
      <c r="H120" s="3">
        <f t="shared" si="27"/>
        <v>4.8821455938697321E-2</v>
      </c>
      <c r="I120" s="3">
        <f t="shared" si="28"/>
        <v>1.9820407662835247E-2</v>
      </c>
      <c r="J120" s="3">
        <f t="shared" si="34"/>
        <v>2.3785440613026815E-3</v>
      </c>
      <c r="K120" s="3">
        <f t="shared" si="29"/>
        <v>4.8399999999999999E-2</v>
      </c>
      <c r="L120" s="3">
        <f t="shared" si="30"/>
        <v>2.8000000000000039E-3</v>
      </c>
      <c r="M120" s="1"/>
      <c r="N120" s="3">
        <v>5.2200000000000003E-2</v>
      </c>
      <c r="O120" s="3">
        <f t="shared" si="31"/>
        <v>9.5785440613026813E-3</v>
      </c>
      <c r="P120" s="2">
        <v>47.271964185786231</v>
      </c>
    </row>
    <row r="121" spans="1:16">
      <c r="A121" s="1">
        <v>1123</v>
      </c>
      <c r="B121" s="3">
        <v>6.2899999999999998E-2</v>
      </c>
      <c r="C121" s="3">
        <v>6.3100000000000003E-2</v>
      </c>
      <c r="D121" s="3">
        <f t="shared" si="26"/>
        <v>-2.0000000000000573E-4</v>
      </c>
      <c r="E121" s="3">
        <v>8.5000000000000006E-2</v>
      </c>
      <c r="F121" s="3">
        <v>0</v>
      </c>
      <c r="G121" s="3">
        <v>8.5999999999999993E-2</v>
      </c>
      <c r="H121" s="3">
        <f t="shared" si="27"/>
        <v>5.3466088631984592E-2</v>
      </c>
      <c r="I121" s="3">
        <f t="shared" si="28"/>
        <v>7.8612783429672387E-2</v>
      </c>
      <c r="J121" s="3">
        <f t="shared" si="34"/>
        <v>9.433911368015406E-3</v>
      </c>
      <c r="K121" s="3">
        <f t="shared" si="29"/>
        <v>5.3100000000000001E-2</v>
      </c>
      <c r="L121" s="3">
        <f t="shared" si="30"/>
        <v>9.7999999999999962E-3</v>
      </c>
      <c r="M121" s="1"/>
      <c r="N121" s="3">
        <v>5.1900000000000002E-2</v>
      </c>
      <c r="O121" s="3">
        <f t="shared" si="31"/>
        <v>9.6339113680154135E-3</v>
      </c>
      <c r="P121" s="2">
        <v>48.350896400711633</v>
      </c>
    </row>
    <row r="122" spans="1:16">
      <c r="A122" s="1">
        <v>1128</v>
      </c>
      <c r="B122" s="3">
        <v>6.0699999999999997E-2</v>
      </c>
      <c r="C122" s="3">
        <v>6.3399999999999998E-2</v>
      </c>
      <c r="D122" s="3">
        <f t="shared" si="26"/>
        <v>-2.700000000000001E-3</v>
      </c>
      <c r="E122" s="3">
        <v>8.5800000000000001E-2</v>
      </c>
      <c r="F122" s="3">
        <v>0</v>
      </c>
      <c r="G122" s="3">
        <v>5.5800000000000002E-2</v>
      </c>
      <c r="H122" s="3">
        <f t="shared" si="27"/>
        <v>5.4358408679927667E-2</v>
      </c>
      <c r="I122" s="3">
        <f t="shared" si="28"/>
        <v>5.2844480470162727E-2</v>
      </c>
      <c r="J122" s="3">
        <f t="shared" si="34"/>
        <v>6.3415913200723303E-3</v>
      </c>
      <c r="K122" s="3">
        <f t="shared" si="29"/>
        <v>5.3399999999999996E-2</v>
      </c>
      <c r="L122" s="3">
        <f t="shared" si="30"/>
        <v>7.3000000000000009E-3</v>
      </c>
      <c r="M122" s="1"/>
      <c r="N122" s="3">
        <v>5.5300000000000002E-2</v>
      </c>
      <c r="O122" s="3">
        <f t="shared" si="31"/>
        <v>9.0415913200723331E-3</v>
      </c>
      <c r="P122" s="2">
        <v>48.516110797060477</v>
      </c>
    </row>
    <row r="123" spans="1:16">
      <c r="A123" s="1">
        <v>1138</v>
      </c>
      <c r="B123" s="3">
        <v>5.5100000000000003E-2</v>
      </c>
      <c r="C123" s="3">
        <v>6.8000000000000005E-2</v>
      </c>
      <c r="D123" s="3">
        <f t="shared" si="26"/>
        <v>-1.2900000000000002E-2</v>
      </c>
      <c r="E123" s="3">
        <v>7.7799999999999994E-2</v>
      </c>
      <c r="F123" s="3">
        <v>0</v>
      </c>
      <c r="G123" s="3">
        <v>0.08</v>
      </c>
      <c r="H123" s="3">
        <f t="shared" si="27"/>
        <v>5.8942028985507253E-2</v>
      </c>
      <c r="I123" s="3">
        <f t="shared" si="28"/>
        <v>0</v>
      </c>
      <c r="J123" s="3">
        <v>0</v>
      </c>
      <c r="K123" s="3">
        <f t="shared" si="29"/>
        <v>5.8000000000000003E-2</v>
      </c>
      <c r="L123" s="3">
        <f t="shared" si="30"/>
        <v>-2.8999999999999998E-3</v>
      </c>
      <c r="M123" s="1"/>
      <c r="N123" s="3">
        <v>5.5199999999999999E-2</v>
      </c>
      <c r="O123" s="3">
        <f t="shared" si="31"/>
        <v>9.057971014492754E-3</v>
      </c>
      <c r="P123" s="2">
        <v>46.087668988119631</v>
      </c>
    </row>
    <row r="124" spans="1:16">
      <c r="A124" s="1">
        <v>1148</v>
      </c>
      <c r="B124" s="3">
        <v>6.1800000000000001E-2</v>
      </c>
      <c r="C124" s="3">
        <v>5.9499999999999997E-2</v>
      </c>
      <c r="D124" s="3">
        <f t="shared" si="26"/>
        <v>2.3000000000000034E-3</v>
      </c>
      <c r="E124" s="3">
        <v>8.77E-2</v>
      </c>
      <c r="F124" s="3">
        <f>E124-((0.265*P124)*100/(96.535*2.996)/(100-P124))</f>
        <v>6.5796719876925203E-3</v>
      </c>
      <c r="G124" s="3">
        <v>4.1599999999999998E-2</v>
      </c>
      <c r="H124" s="3">
        <f t="shared" si="27"/>
        <v>5.0666077738515898E-2</v>
      </c>
      <c r="I124" s="3">
        <f t="shared" si="28"/>
        <v>9.2778974204947032E-2</v>
      </c>
      <c r="J124" s="3">
        <f t="shared" ref="J124:J132" si="35">B124-H124</f>
        <v>1.1133922261484103E-2</v>
      </c>
      <c r="K124" s="3">
        <f t="shared" si="29"/>
        <v>4.9499999999999995E-2</v>
      </c>
      <c r="L124" s="3">
        <f t="shared" si="30"/>
        <v>1.2300000000000005E-2</v>
      </c>
      <c r="M124" s="1"/>
      <c r="N124" s="3">
        <v>5.6599999999999998E-2</v>
      </c>
      <c r="O124" s="3">
        <f t="shared" si="31"/>
        <v>8.8339222614840993E-3</v>
      </c>
      <c r="P124" s="2">
        <v>46.959189117097893</v>
      </c>
    </row>
    <row r="125" spans="1:16">
      <c r="A125" s="1">
        <v>1158</v>
      </c>
      <c r="B125" s="3">
        <v>6.5500000000000003E-2</v>
      </c>
      <c r="C125" s="3">
        <v>6.4500000000000002E-2</v>
      </c>
      <c r="D125" s="3">
        <f t="shared" si="26"/>
        <v>1.0000000000000009E-3</v>
      </c>
      <c r="E125" s="3">
        <v>8.7099999999999997E-2</v>
      </c>
      <c r="F125" s="3">
        <f>E125-((0.265*P125)*100/(96.535*2.996)/(100-P125))</f>
        <v>1.1787209472472887E-3</v>
      </c>
      <c r="G125" s="3">
        <v>7.5399999999999995E-2</v>
      </c>
      <c r="H125" s="3">
        <f t="shared" si="27"/>
        <v>5.5308823529411764E-2</v>
      </c>
      <c r="I125" s="3">
        <f t="shared" si="28"/>
        <v>8.4923073529411794E-2</v>
      </c>
      <c r="J125" s="3">
        <f t="shared" si="35"/>
        <v>1.0191176470588238E-2</v>
      </c>
      <c r="K125" s="3">
        <f t="shared" si="29"/>
        <v>5.45E-2</v>
      </c>
      <c r="L125" s="3">
        <f t="shared" si="30"/>
        <v>1.1000000000000003E-2</v>
      </c>
      <c r="M125" s="1"/>
      <c r="N125" s="3">
        <v>5.4399999999999997E-2</v>
      </c>
      <c r="O125" s="3">
        <f t="shared" si="31"/>
        <v>9.1911764705882356E-3</v>
      </c>
      <c r="P125" s="2">
        <v>48.393433422197283</v>
      </c>
    </row>
    <row r="126" spans="1:16">
      <c r="A126" s="1">
        <v>1168</v>
      </c>
      <c r="B126" s="3">
        <v>5.96E-2</v>
      </c>
      <c r="C126" s="3">
        <v>6.0600000000000001E-2</v>
      </c>
      <c r="D126" s="3">
        <f t="shared" si="26"/>
        <v>-1.0000000000000009E-3</v>
      </c>
      <c r="E126" s="3">
        <v>9.4600000000000004E-2</v>
      </c>
      <c r="F126" s="3">
        <f>E126-((0.265*P126)*100/(96.535*2.996)/(100-P126))</f>
        <v>5.0579702083332206E-3</v>
      </c>
      <c r="G126" s="3">
        <v>5.3999999999999999E-2</v>
      </c>
      <c r="H126" s="3">
        <f t="shared" si="27"/>
        <v>5.079607843137255E-2</v>
      </c>
      <c r="I126" s="3">
        <f t="shared" si="28"/>
        <v>7.3363078431372547E-2</v>
      </c>
      <c r="J126" s="3">
        <f t="shared" si="35"/>
        <v>8.80392156862745E-3</v>
      </c>
      <c r="K126" s="3">
        <f t="shared" si="29"/>
        <v>5.0599999999999999E-2</v>
      </c>
      <c r="L126" s="3">
        <f t="shared" si="30"/>
        <v>9.0000000000000011E-3</v>
      </c>
      <c r="M126" s="1"/>
      <c r="N126" s="3">
        <v>5.0999999999999997E-2</v>
      </c>
      <c r="O126" s="3">
        <f t="shared" si="31"/>
        <v>9.8039215686274526E-3</v>
      </c>
      <c r="P126" s="2">
        <v>49.42482067938829</v>
      </c>
    </row>
    <row r="127" spans="1:16">
      <c r="A127" s="1">
        <v>1178</v>
      </c>
      <c r="B127" s="3">
        <v>6.6699999999999995E-2</v>
      </c>
      <c r="C127" s="3">
        <v>6.1800000000000001E-2</v>
      </c>
      <c r="D127" s="3">
        <f t="shared" si="26"/>
        <v>4.8999999999999946E-3</v>
      </c>
      <c r="E127" s="3">
        <v>7.0900000000000005E-2</v>
      </c>
      <c r="F127" s="3">
        <v>0</v>
      </c>
      <c r="G127" s="3">
        <v>5.0299999999999997E-2</v>
      </c>
      <c r="H127" s="3">
        <f t="shared" si="27"/>
        <v>5.2839426523297491E-2</v>
      </c>
      <c r="I127" s="3">
        <f t="shared" si="28"/>
        <v>0.11550015878136198</v>
      </c>
      <c r="J127" s="3">
        <f t="shared" si="35"/>
        <v>1.3860573476702505E-2</v>
      </c>
      <c r="K127" s="3">
        <f t="shared" si="29"/>
        <v>5.1799999999999999E-2</v>
      </c>
      <c r="L127" s="3">
        <f t="shared" si="30"/>
        <v>1.4899999999999997E-2</v>
      </c>
      <c r="M127" s="1"/>
      <c r="N127" s="3">
        <v>5.5800000000000002E-2</v>
      </c>
      <c r="O127" s="3">
        <f t="shared" si="31"/>
        <v>8.9605734767025085E-3</v>
      </c>
      <c r="P127" s="2">
        <v>46.475830407777472</v>
      </c>
    </row>
    <row r="128" spans="1:16">
      <c r="A128" s="1">
        <v>1188</v>
      </c>
      <c r="B128" s="3">
        <v>5.0799999999999998E-2</v>
      </c>
      <c r="C128" s="3">
        <v>5.6899999999999999E-2</v>
      </c>
      <c r="D128" s="3">
        <f t="shared" si="26"/>
        <v>-6.1000000000000013E-3</v>
      </c>
      <c r="E128" s="3">
        <v>7.7499999999999999E-2</v>
      </c>
      <c r="F128" s="3">
        <v>0</v>
      </c>
      <c r="G128" s="3">
        <v>5.5599999999999997E-2</v>
      </c>
      <c r="H128" s="3">
        <f t="shared" si="27"/>
        <v>4.7284615384615383E-2</v>
      </c>
      <c r="I128" s="3">
        <f t="shared" si="28"/>
        <v>2.9293699999999995E-2</v>
      </c>
      <c r="J128" s="3">
        <f t="shared" si="35"/>
        <v>3.5153846153846147E-3</v>
      </c>
      <c r="K128" s="3">
        <f t="shared" si="29"/>
        <v>4.6899999999999997E-2</v>
      </c>
      <c r="L128" s="3">
        <f t="shared" si="30"/>
        <v>3.9000000000000007E-3</v>
      </c>
      <c r="M128" s="1"/>
      <c r="N128" s="3">
        <v>5.1999999999999998E-2</v>
      </c>
      <c r="O128" s="3">
        <f t="shared" si="31"/>
        <v>9.6153846153846159E-3</v>
      </c>
      <c r="P128" s="2">
        <v>47.388226112164133</v>
      </c>
    </row>
    <row r="129" spans="1:16">
      <c r="A129" s="1">
        <v>1198</v>
      </c>
      <c r="B129" s="3">
        <v>6.7000000000000004E-2</v>
      </c>
      <c r="C129" s="3">
        <v>5.8700000000000002E-2</v>
      </c>
      <c r="D129" s="3">
        <f t="shared" si="26"/>
        <v>8.3000000000000018E-3</v>
      </c>
      <c r="E129" s="3">
        <v>9.7299999999999998E-2</v>
      </c>
      <c r="F129" s="3">
        <f>E129-((0.265*P129)*100/(96.535*2.996)/(100-P129))</f>
        <v>2.2270514017428134E-3</v>
      </c>
      <c r="G129" s="3">
        <v>5.67E-2</v>
      </c>
      <c r="H129" s="3">
        <f t="shared" si="27"/>
        <v>4.9084615384615386E-2</v>
      </c>
      <c r="I129" s="3">
        <f t="shared" si="28"/>
        <v>0.14928890000000003</v>
      </c>
      <c r="J129" s="3">
        <f t="shared" si="35"/>
        <v>1.7915384615384618E-2</v>
      </c>
      <c r="K129" s="3">
        <f t="shared" si="29"/>
        <v>4.87E-2</v>
      </c>
      <c r="L129" s="3">
        <f t="shared" si="30"/>
        <v>1.8300000000000004E-2</v>
      </c>
      <c r="M129" s="1"/>
      <c r="N129" s="3">
        <v>5.1999999999999998E-2</v>
      </c>
      <c r="O129" s="3">
        <f t="shared" si="31"/>
        <v>9.6153846153846159E-3</v>
      </c>
      <c r="P129" s="2">
        <v>50.923099287687165</v>
      </c>
    </row>
    <row r="130" spans="1:16">
      <c r="A130" s="1">
        <v>1208</v>
      </c>
      <c r="B130" s="3">
        <v>4.9700000000000001E-2</v>
      </c>
      <c r="C130" s="3">
        <v>5.0299999999999997E-2</v>
      </c>
      <c r="D130" s="3">
        <f t="shared" ref="D130:D161" si="36">B130-C130</f>
        <v>-5.9999999999999637E-4</v>
      </c>
      <c r="E130" s="3">
        <v>7.1599999999999997E-2</v>
      </c>
      <c r="F130" s="3">
        <v>0</v>
      </c>
      <c r="G130" s="3">
        <v>4.6800000000000001E-2</v>
      </c>
      <c r="H130" s="3">
        <f t="shared" si="27"/>
        <v>4.0647490347490343E-2</v>
      </c>
      <c r="I130" s="3">
        <f t="shared" ref="I130:I161" si="37">J130*8.333</f>
        <v>7.5434562934362973E-2</v>
      </c>
      <c r="J130" s="3">
        <f t="shared" si="35"/>
        <v>9.0525096525096577E-3</v>
      </c>
      <c r="K130" s="3">
        <f t="shared" si="29"/>
        <v>4.0299999999999996E-2</v>
      </c>
      <c r="L130" s="3">
        <f t="shared" ref="L130:L161" si="38">B130-K130</f>
        <v>9.4000000000000056E-3</v>
      </c>
      <c r="M130" s="1"/>
      <c r="N130" s="3">
        <v>5.1799999999999999E-2</v>
      </c>
      <c r="O130" s="3">
        <f t="shared" ref="O130:O161" si="39">0.0005/N130</f>
        <v>9.6525096525096523E-3</v>
      </c>
      <c r="P130" s="2">
        <v>46.493399339933994</v>
      </c>
    </row>
    <row r="131" spans="1:16">
      <c r="A131" s="1">
        <v>1213</v>
      </c>
      <c r="B131" s="3">
        <v>5.7000000000000002E-2</v>
      </c>
      <c r="C131" s="3">
        <v>5.5800000000000002E-2</v>
      </c>
      <c r="D131" s="3">
        <f t="shared" si="36"/>
        <v>1.1999999999999997E-3</v>
      </c>
      <c r="E131" s="3">
        <v>8.1799999999999998E-2</v>
      </c>
      <c r="F131" s="3">
        <f>E131-((0.265*P131)*100/(96.535*2.996)/(100-P131))</f>
        <v>2.0632471980181338E-3</v>
      </c>
      <c r="G131" s="3">
        <v>4.5999999999999999E-2</v>
      </c>
      <c r="H131" s="3">
        <f t="shared" si="27"/>
        <v>4.6823339317773792E-2</v>
      </c>
      <c r="I131" s="3">
        <f t="shared" si="37"/>
        <v>8.4802113464991016E-2</v>
      </c>
      <c r="J131" s="3">
        <f t="shared" si="35"/>
        <v>1.017666068222621E-2</v>
      </c>
      <c r="K131" s="3">
        <f t="shared" si="29"/>
        <v>4.58E-2</v>
      </c>
      <c r="L131" s="3">
        <f t="shared" si="38"/>
        <v>1.1200000000000002E-2</v>
      </c>
      <c r="M131" s="1" t="s">
        <v>17</v>
      </c>
      <c r="N131" s="3">
        <v>5.57E-2</v>
      </c>
      <c r="O131" s="3">
        <f t="shared" si="39"/>
        <v>8.9766606822262122E-3</v>
      </c>
      <c r="P131" s="2">
        <v>46.530940262523458</v>
      </c>
    </row>
    <row r="132" spans="1:16">
      <c r="A132" s="1">
        <v>1218</v>
      </c>
      <c r="B132" s="3">
        <v>5.2200000000000003E-2</v>
      </c>
      <c r="C132" s="3">
        <v>5.6899999999999999E-2</v>
      </c>
      <c r="D132" s="3">
        <f t="shared" si="36"/>
        <v>-4.6999999999999958E-3</v>
      </c>
      <c r="E132" s="3">
        <v>7.6600000000000001E-2</v>
      </c>
      <c r="F132" s="3">
        <v>0</v>
      </c>
      <c r="G132" s="3">
        <v>5.4600000000000003E-2</v>
      </c>
      <c r="H132" s="3">
        <f t="shared" si="27"/>
        <v>4.7303071017274469E-2</v>
      </c>
      <c r="I132" s="3">
        <f t="shared" si="37"/>
        <v>4.0806109213051882E-2</v>
      </c>
      <c r="J132" s="3">
        <f t="shared" si="35"/>
        <v>4.8969289827255347E-3</v>
      </c>
      <c r="K132" s="3">
        <f t="shared" si="29"/>
        <v>4.6899999999999997E-2</v>
      </c>
      <c r="L132" s="3">
        <f t="shared" si="38"/>
        <v>5.3000000000000061E-3</v>
      </c>
      <c r="M132" s="1"/>
      <c r="N132" s="3">
        <v>5.21E-2</v>
      </c>
      <c r="O132" s="3">
        <f t="shared" si="39"/>
        <v>9.5969289827255288E-3</v>
      </c>
      <c r="P132" s="2">
        <v>48.167092924126166</v>
      </c>
    </row>
    <row r="133" spans="1:16">
      <c r="A133" s="1">
        <v>1223</v>
      </c>
      <c r="B133" s="3">
        <v>6.0999999999999999E-2</v>
      </c>
      <c r="C133" s="3">
        <v>7.1300000000000002E-2</v>
      </c>
      <c r="D133" s="3">
        <f t="shared" si="36"/>
        <v>-1.0300000000000004E-2</v>
      </c>
      <c r="E133" s="3">
        <v>8.3799999999999999E-2</v>
      </c>
      <c r="F133" s="3">
        <v>0</v>
      </c>
      <c r="G133" s="3">
        <v>6.7000000000000004E-2</v>
      </c>
      <c r="H133" s="3">
        <f t="shared" si="27"/>
        <v>6.2108823529411765E-2</v>
      </c>
      <c r="I133" s="3">
        <f t="shared" si="37"/>
        <v>0</v>
      </c>
      <c r="J133" s="3">
        <v>0</v>
      </c>
      <c r="K133" s="3">
        <f t="shared" si="29"/>
        <v>6.13E-2</v>
      </c>
      <c r="L133" s="3">
        <f t="shared" si="38"/>
        <v>-3.0000000000000165E-4</v>
      </c>
      <c r="M133" s="1"/>
      <c r="N133" s="3">
        <v>5.4399999999999997E-2</v>
      </c>
      <c r="O133" s="3">
        <f t="shared" si="39"/>
        <v>9.1911764705882356E-3</v>
      </c>
      <c r="P133" s="2">
        <v>48.044009779951082</v>
      </c>
    </row>
    <row r="134" spans="1:16">
      <c r="A134" s="1">
        <v>1228</v>
      </c>
      <c r="B134" s="3">
        <v>6.8199999999999997E-2</v>
      </c>
      <c r="C134" s="3">
        <v>7.6799999999999993E-2</v>
      </c>
      <c r="D134" s="3">
        <f t="shared" si="36"/>
        <v>-8.5999999999999965E-3</v>
      </c>
      <c r="E134" s="3">
        <v>8.3000000000000004E-2</v>
      </c>
      <c r="F134" s="3">
        <v>0</v>
      </c>
      <c r="G134" s="3">
        <v>5.8599999999999999E-2</v>
      </c>
      <c r="H134" s="3">
        <f t="shared" si="27"/>
        <v>6.7642490842490841E-2</v>
      </c>
      <c r="I134" s="3">
        <f t="shared" si="37"/>
        <v>4.6457238095237987E-3</v>
      </c>
      <c r="J134" s="3">
        <f>B134-H134</f>
        <v>5.5750915750915619E-4</v>
      </c>
      <c r="K134" s="3">
        <f t="shared" si="29"/>
        <v>6.6799999999999998E-2</v>
      </c>
      <c r="L134" s="3">
        <f t="shared" si="38"/>
        <v>1.3999999999999985E-3</v>
      </c>
      <c r="M134" s="1"/>
      <c r="N134" s="3">
        <v>5.4600000000000003E-2</v>
      </c>
      <c r="O134" s="3">
        <f t="shared" si="39"/>
        <v>9.1575091575091579E-3</v>
      </c>
      <c r="P134" s="2">
        <v>49.265764468759009</v>
      </c>
    </row>
    <row r="135" spans="1:16">
      <c r="M135" s="1"/>
    </row>
    <row r="136" spans="1:16">
      <c r="M136" s="1"/>
    </row>
    <row r="137" spans="1:16" ht="13" customHeight="1">
      <c r="A137" s="1" t="s">
        <v>0</v>
      </c>
      <c r="B137" s="4" t="s">
        <v>1</v>
      </c>
      <c r="C137" s="3" t="s">
        <v>2</v>
      </c>
      <c r="D137" s="3" t="s">
        <v>3</v>
      </c>
      <c r="E137" s="7" t="s">
        <v>4</v>
      </c>
      <c r="F137" s="4" t="s">
        <v>5</v>
      </c>
      <c r="G137" s="3" t="s">
        <v>6</v>
      </c>
      <c r="H137" s="4" t="s">
        <v>7</v>
      </c>
      <c r="I137" s="4" t="s">
        <v>8</v>
      </c>
      <c r="J137" s="5" t="s">
        <v>8</v>
      </c>
      <c r="K137" s="3" t="s">
        <v>9</v>
      </c>
      <c r="L137" s="3" t="s">
        <v>10</v>
      </c>
      <c r="M137" s="1"/>
      <c r="N137" s="3" t="s">
        <v>11</v>
      </c>
      <c r="O137" s="3" t="s">
        <v>12</v>
      </c>
      <c r="P137" s="6" t="s">
        <v>13</v>
      </c>
    </row>
    <row r="138" spans="1:16">
      <c r="A138" s="1">
        <v>2</v>
      </c>
      <c r="B138" s="3">
        <v>0.43099999999999999</v>
      </c>
      <c r="C138" s="3">
        <v>0.35310000000000002</v>
      </c>
      <c r="D138" s="3">
        <f t="shared" ref="D138:D147" si="40">B138-C138</f>
        <v>7.7899999999999969E-2</v>
      </c>
      <c r="E138" s="3">
        <v>0.14199999999999999</v>
      </c>
      <c r="F138" s="3">
        <f>E138-((0.265*P138)*100/(96.535*2.996)/(100-P138))</f>
        <v>2.8653585913764879E-3</v>
      </c>
      <c r="G138" s="3">
        <v>9.8900000000000002E-2</v>
      </c>
      <c r="H138" s="3">
        <f t="shared" ref="H138:H147" si="41">C138-O138</f>
        <v>0.3437716417910448</v>
      </c>
      <c r="I138" s="3">
        <f t="shared" ref="I138:I147" si="42">J138*8.333</f>
        <v>0.72687390895522364</v>
      </c>
      <c r="J138" s="3">
        <f t="shared" ref="J138:J147" si="43">B138-H138</f>
        <v>8.7228358208955192E-2</v>
      </c>
      <c r="K138" s="3">
        <f t="shared" ref="K138:K147" si="44">C138-0.01</f>
        <v>0.34310000000000002</v>
      </c>
      <c r="L138" s="3">
        <f t="shared" ref="L138:L147" si="45">B138-K138</f>
        <v>8.7899999999999978E-2</v>
      </c>
      <c r="M138" s="1" t="s">
        <v>18</v>
      </c>
      <c r="N138" s="3">
        <v>5.3600000000000002E-2</v>
      </c>
      <c r="O138" s="3">
        <f t="shared" ref="O138:O147" si="46">0.0005/N138</f>
        <v>9.3283582089552231E-3</v>
      </c>
      <c r="P138" s="2">
        <v>60.293892545538043</v>
      </c>
    </row>
    <row r="139" spans="1:16">
      <c r="A139" s="1">
        <v>7</v>
      </c>
      <c r="B139" s="3">
        <v>0.25700000000000001</v>
      </c>
      <c r="C139" s="3">
        <v>0.21820000000000001</v>
      </c>
      <c r="D139" s="3">
        <f t="shared" si="40"/>
        <v>3.8800000000000001E-2</v>
      </c>
      <c r="E139" s="3">
        <v>0.106</v>
      </c>
      <c r="F139" s="3">
        <f>E139-((0.265*P139)*100/(96.535*2.996)/(100-P139))</f>
        <v>1.2395420551642361E-2</v>
      </c>
      <c r="G139" s="3">
        <v>6.0600000000000001E-2</v>
      </c>
      <c r="H139" s="3">
        <f t="shared" si="41"/>
        <v>0.20895785582255083</v>
      </c>
      <c r="I139" s="3">
        <f t="shared" si="42"/>
        <v>0.40033518743068397</v>
      </c>
      <c r="J139" s="3">
        <f t="shared" si="43"/>
        <v>4.8042144177449175E-2</v>
      </c>
      <c r="K139" s="3">
        <f t="shared" si="44"/>
        <v>0.2082</v>
      </c>
      <c r="L139" s="3">
        <f t="shared" si="45"/>
        <v>4.880000000000001E-2</v>
      </c>
      <c r="M139" s="1"/>
      <c r="N139" s="3">
        <v>5.4100000000000002E-2</v>
      </c>
      <c r="O139" s="3">
        <f t="shared" si="46"/>
        <v>9.2421441774491672E-3</v>
      </c>
      <c r="P139" s="2">
        <v>50.534054653904839</v>
      </c>
    </row>
    <row r="140" spans="1:16">
      <c r="A140" s="1">
        <v>12</v>
      </c>
      <c r="B140" s="3">
        <v>0.33110000000000001</v>
      </c>
      <c r="C140" s="3">
        <v>0.1862</v>
      </c>
      <c r="D140" s="3">
        <f t="shared" si="40"/>
        <v>0.1449</v>
      </c>
      <c r="E140" s="3">
        <v>9.2299999999999993E-2</v>
      </c>
      <c r="F140" s="3">
        <f>E140-((0.265*P140)*100/(96.535*2.996)/(100-P140))</f>
        <v>8.5324196290633147E-3</v>
      </c>
      <c r="G140" s="3">
        <v>5.7799999999999997E-2</v>
      </c>
      <c r="H140" s="3">
        <f t="shared" si="41"/>
        <v>0.17639607843137256</v>
      </c>
      <c r="I140" s="3">
        <f t="shared" si="42"/>
        <v>1.2891477784313725</v>
      </c>
      <c r="J140" s="3">
        <f t="shared" si="43"/>
        <v>0.15470392156862744</v>
      </c>
      <c r="K140" s="3">
        <f t="shared" si="44"/>
        <v>0.1762</v>
      </c>
      <c r="L140" s="3">
        <f t="shared" si="45"/>
        <v>0.15490000000000001</v>
      </c>
      <c r="M140" s="1"/>
      <c r="N140" s="3">
        <v>5.0999999999999997E-2</v>
      </c>
      <c r="O140" s="3">
        <f t="shared" si="46"/>
        <v>9.8039215686274526E-3</v>
      </c>
      <c r="P140" s="2">
        <v>47.759744763490083</v>
      </c>
    </row>
    <row r="141" spans="1:16">
      <c r="A141" s="1">
        <v>17</v>
      </c>
      <c r="B141" s="3">
        <v>0.29220000000000002</v>
      </c>
      <c r="C141" s="3">
        <v>0.14879999999999999</v>
      </c>
      <c r="D141" s="3">
        <f t="shared" si="40"/>
        <v>0.14340000000000003</v>
      </c>
      <c r="E141" s="3">
        <v>7.6799999999999993E-2</v>
      </c>
      <c r="F141" s="3">
        <v>0</v>
      </c>
      <c r="G141" s="3">
        <v>5.2600000000000001E-2</v>
      </c>
      <c r="H141" s="3">
        <f t="shared" si="41"/>
        <v>0.13895748031496061</v>
      </c>
      <c r="I141" s="3">
        <f t="shared" si="42"/>
        <v>1.2769699165354333</v>
      </c>
      <c r="J141" s="3">
        <f t="shared" si="43"/>
        <v>0.15324251968503941</v>
      </c>
      <c r="K141" s="3">
        <f t="shared" si="44"/>
        <v>0.13879999999999998</v>
      </c>
      <c r="L141" s="3">
        <f t="shared" si="45"/>
        <v>0.15340000000000004</v>
      </c>
      <c r="M141" s="1"/>
      <c r="N141" s="3">
        <v>5.0799999999999998E-2</v>
      </c>
      <c r="O141" s="3">
        <f t="shared" si="46"/>
        <v>9.8425196850393699E-3</v>
      </c>
      <c r="P141" s="2">
        <v>45.957388691614298</v>
      </c>
    </row>
    <row r="142" spans="1:16">
      <c r="A142" s="1">
        <v>22</v>
      </c>
      <c r="B142" s="3">
        <v>0.64839999999999998</v>
      </c>
      <c r="C142" s="3">
        <v>0.11070000000000001</v>
      </c>
      <c r="D142" s="3">
        <f t="shared" si="40"/>
        <v>0.53769999999999996</v>
      </c>
      <c r="E142" s="3">
        <v>7.8200000000000006E-2</v>
      </c>
      <c r="F142" s="3">
        <v>0</v>
      </c>
      <c r="G142" s="3">
        <v>5.8900000000000001E-2</v>
      </c>
      <c r="H142" s="3">
        <f t="shared" si="41"/>
        <v>0.10128380414312618</v>
      </c>
      <c r="I142" s="3">
        <f t="shared" si="42"/>
        <v>4.5591192600753292</v>
      </c>
      <c r="J142" s="3">
        <f t="shared" si="43"/>
        <v>0.54711619585687377</v>
      </c>
      <c r="K142" s="3">
        <f t="shared" si="44"/>
        <v>0.10070000000000001</v>
      </c>
      <c r="L142" s="3">
        <f t="shared" si="45"/>
        <v>0.54769999999999996</v>
      </c>
      <c r="M142" s="1"/>
      <c r="N142" s="3">
        <v>5.3100000000000001E-2</v>
      </c>
      <c r="O142" s="3">
        <f t="shared" si="46"/>
        <v>9.4161958568738224E-3</v>
      </c>
      <c r="P142" s="2">
        <v>47.205054250789715</v>
      </c>
    </row>
    <row r="143" spans="1:16">
      <c r="A143" s="1">
        <v>27</v>
      </c>
      <c r="B143" s="3">
        <v>1.337</v>
      </c>
      <c r="C143" s="3">
        <v>0.13070000000000001</v>
      </c>
      <c r="D143" s="3">
        <f t="shared" si="40"/>
        <v>1.2062999999999999</v>
      </c>
      <c r="E143" s="3">
        <v>9.0899999999999995E-2</v>
      </c>
      <c r="F143" s="3">
        <v>0</v>
      </c>
      <c r="G143" s="3">
        <v>5.9700000000000003E-2</v>
      </c>
      <c r="H143" s="3">
        <f t="shared" si="41"/>
        <v>0.12210893470790379</v>
      </c>
      <c r="I143" s="3">
        <f t="shared" si="42"/>
        <v>10.123687247079037</v>
      </c>
      <c r="J143" s="3">
        <f t="shared" si="43"/>
        <v>1.2148910652920961</v>
      </c>
      <c r="K143" s="3">
        <f t="shared" si="44"/>
        <v>0.12070000000000002</v>
      </c>
      <c r="L143" s="3">
        <f t="shared" si="45"/>
        <v>1.2162999999999999</v>
      </c>
      <c r="M143" s="1"/>
      <c r="N143" s="3">
        <v>5.8200000000000002E-2</v>
      </c>
      <c r="O143" s="3">
        <f t="shared" si="46"/>
        <v>8.5910652920962206E-3</v>
      </c>
      <c r="P143" s="2">
        <v>51.014084507042256</v>
      </c>
    </row>
    <row r="144" spans="1:16">
      <c r="A144" s="1">
        <v>32</v>
      </c>
      <c r="B144" s="3">
        <v>0.2235</v>
      </c>
      <c r="C144" s="3">
        <v>0.1038</v>
      </c>
      <c r="D144" s="3">
        <f t="shared" si="40"/>
        <v>0.1197</v>
      </c>
      <c r="E144" s="3">
        <v>9.5100000000000004E-2</v>
      </c>
      <c r="F144" s="3">
        <f>E144-((0.265*P144)*100/(96.535*2.996)/(100-P144))</f>
        <v>6.7371429382093173E-3</v>
      </c>
      <c r="G144" s="3">
        <v>6.7699999999999996E-2</v>
      </c>
      <c r="H144" s="3">
        <f t="shared" si="41"/>
        <v>9.4239770554493313E-2</v>
      </c>
      <c r="I144" s="3">
        <f t="shared" si="42"/>
        <v>1.0771254919694073</v>
      </c>
      <c r="J144" s="3">
        <f t="shared" si="43"/>
        <v>0.12926022944550669</v>
      </c>
      <c r="K144" s="3">
        <f t="shared" si="44"/>
        <v>9.3800000000000008E-2</v>
      </c>
      <c r="L144" s="3">
        <f t="shared" si="45"/>
        <v>0.12969999999999998</v>
      </c>
      <c r="M144" s="1"/>
      <c r="N144" s="3">
        <v>5.2299999999999999E-2</v>
      </c>
      <c r="O144" s="3">
        <f t="shared" si="46"/>
        <v>9.5602294455066923E-3</v>
      </c>
      <c r="P144" s="2">
        <v>49.093484419263469</v>
      </c>
    </row>
    <row r="145" spans="1:16">
      <c r="A145" s="1">
        <v>37</v>
      </c>
      <c r="B145" s="3">
        <v>0.14030000000000001</v>
      </c>
      <c r="C145" s="3">
        <v>9.1800000000000007E-2</v>
      </c>
      <c r="D145" s="3">
        <f t="shared" si="40"/>
        <v>4.8500000000000001E-2</v>
      </c>
      <c r="E145" s="3">
        <v>9.4299999999999995E-2</v>
      </c>
      <c r="F145" s="3">
        <f>E145-((0.265*P145)*100/(96.535*2.996)/(100-P145))</f>
        <v>3.6285872046226408E-3</v>
      </c>
      <c r="G145" s="3">
        <v>6.3500000000000001E-2</v>
      </c>
      <c r="H145" s="3">
        <f t="shared" si="41"/>
        <v>8.3012653778558876E-2</v>
      </c>
      <c r="I145" s="3">
        <f t="shared" si="42"/>
        <v>0.47737545606326898</v>
      </c>
      <c r="J145" s="3">
        <f t="shared" si="43"/>
        <v>5.7287346221441132E-2</v>
      </c>
      <c r="K145" s="3">
        <f t="shared" si="44"/>
        <v>8.1800000000000012E-2</v>
      </c>
      <c r="L145" s="3">
        <f t="shared" si="45"/>
        <v>5.8499999999999996E-2</v>
      </c>
      <c r="M145" s="1"/>
      <c r="N145" s="3">
        <v>5.6899999999999999E-2</v>
      </c>
      <c r="O145" s="3">
        <f t="shared" si="46"/>
        <v>8.7873462214411256E-3</v>
      </c>
      <c r="P145" s="2">
        <v>49.738147739801555</v>
      </c>
    </row>
    <row r="146" spans="1:16">
      <c r="A146" s="1">
        <v>42</v>
      </c>
      <c r="B146" s="3">
        <v>0.10150000000000001</v>
      </c>
      <c r="C146" s="3">
        <v>7.9299999999999995E-2</v>
      </c>
      <c r="D146" s="3">
        <f t="shared" si="40"/>
        <v>2.2200000000000011E-2</v>
      </c>
      <c r="E146" s="3">
        <v>9.3299999999999994E-2</v>
      </c>
      <c r="F146" s="3">
        <f>E146-((0.265*P146)*100/(96.535*2.996)/(100-P146))</f>
        <v>6.5632205013893968E-3</v>
      </c>
      <c r="G146" s="3">
        <v>6.7599999999999993E-2</v>
      </c>
      <c r="H146" s="3">
        <f t="shared" si="41"/>
        <v>7.0274729241877248E-2</v>
      </c>
      <c r="I146" s="3">
        <f t="shared" si="42"/>
        <v>0.26020018122743693</v>
      </c>
      <c r="J146" s="3">
        <f t="shared" si="43"/>
        <v>3.1225270758122758E-2</v>
      </c>
      <c r="K146" s="3">
        <f t="shared" si="44"/>
        <v>6.93E-2</v>
      </c>
      <c r="L146" s="3">
        <f t="shared" si="45"/>
        <v>3.2200000000000006E-2</v>
      </c>
      <c r="M146" s="1">
        <v>7.4999999999999997E-3</v>
      </c>
      <c r="N146" s="3">
        <v>5.5399999999999998E-2</v>
      </c>
      <c r="O146" s="3">
        <f t="shared" si="46"/>
        <v>9.0252707581227436E-3</v>
      </c>
      <c r="P146" s="2">
        <v>48.62938596491226</v>
      </c>
    </row>
    <row r="147" spans="1:16">
      <c r="A147" s="1">
        <v>45</v>
      </c>
      <c r="B147" s="3">
        <v>9.6000000000000002E-2</v>
      </c>
      <c r="C147" s="3">
        <v>7.6799999999999993E-2</v>
      </c>
      <c r="D147" s="3">
        <f t="shared" si="40"/>
        <v>1.9200000000000009E-2</v>
      </c>
      <c r="E147" s="3">
        <v>8.7800000000000003E-2</v>
      </c>
      <c r="F147" s="3">
        <f>E147-((0.265*P147)*100/(96.535*2.996)/(100-P147))</f>
        <v>5.097595696129345E-3</v>
      </c>
      <c r="G147" s="3">
        <v>5.9299999999999999E-2</v>
      </c>
      <c r="H147" s="3">
        <f t="shared" si="41"/>
        <v>6.740150375939849E-2</v>
      </c>
      <c r="I147" s="3">
        <f t="shared" si="42"/>
        <v>0.23831126917293241</v>
      </c>
      <c r="J147" s="3">
        <f t="shared" si="43"/>
        <v>2.8598496240601512E-2</v>
      </c>
      <c r="K147" s="3">
        <f t="shared" si="44"/>
        <v>6.6799999999999998E-2</v>
      </c>
      <c r="L147" s="3">
        <f t="shared" si="45"/>
        <v>2.9200000000000004E-2</v>
      </c>
      <c r="M147" s="1">
        <v>1.2699999999999999E-2</v>
      </c>
      <c r="N147" s="3">
        <v>5.3199999999999997E-2</v>
      </c>
      <c r="O147" s="3">
        <f t="shared" si="46"/>
        <v>9.398496240601505E-3</v>
      </c>
      <c r="P147" s="2">
        <v>47.440548166062094</v>
      </c>
    </row>
    <row r="150" spans="1:16">
      <c r="M150" s="1"/>
      <c r="P150" s="1"/>
    </row>
    <row r="151" spans="1:16">
      <c r="M151" s="1"/>
      <c r="P151" s="1"/>
    </row>
    <row r="152" spans="1:16">
      <c r="M152" s="1"/>
      <c r="P152" s="1"/>
    </row>
    <row r="153" spans="1:16">
      <c r="M153" s="1"/>
      <c r="P153" s="1"/>
    </row>
    <row r="154" spans="1:16">
      <c r="M154" s="1"/>
      <c r="P154" s="1"/>
    </row>
    <row r="155" spans="1:16">
      <c r="M155" s="1"/>
      <c r="P155" s="1"/>
    </row>
    <row r="156" spans="1:16">
      <c r="M156" s="1"/>
      <c r="P156" s="1"/>
    </row>
    <row r="157" spans="1:16">
      <c r="M157" s="1"/>
      <c r="P157" s="1"/>
    </row>
    <row r="158" spans="1:16">
      <c r="M158" s="1"/>
      <c r="P158" s="1"/>
    </row>
    <row r="159" spans="1:16">
      <c r="M159" s="1"/>
      <c r="P159" s="1"/>
    </row>
    <row r="160" spans="1:16">
      <c r="M160" s="1"/>
      <c r="P160" s="1"/>
    </row>
    <row r="161" spans="13:16">
      <c r="M161" s="1"/>
      <c r="P161" s="1"/>
    </row>
    <row r="162" spans="13:16">
      <c r="M162" s="1"/>
      <c r="P162" s="1"/>
    </row>
    <row r="163" spans="13:16">
      <c r="M163" s="1"/>
      <c r="P163" s="1"/>
    </row>
    <row r="164" spans="13:16">
      <c r="M164" s="1"/>
      <c r="P164" s="1"/>
    </row>
    <row r="165" spans="13:16">
      <c r="M165" s="1"/>
      <c r="P165" s="1"/>
    </row>
    <row r="166" spans="13:16">
      <c r="M166" s="1"/>
      <c r="P166" s="1"/>
    </row>
    <row r="167" spans="13:16">
      <c r="M167" s="1"/>
      <c r="P167" s="1"/>
    </row>
    <row r="168" spans="13:16">
      <c r="M168" s="1"/>
      <c r="P168" s="1"/>
    </row>
    <row r="169" spans="13:16">
      <c r="M169" s="1"/>
      <c r="P169" s="1"/>
    </row>
    <row r="170" spans="13:16">
      <c r="M170" s="1"/>
      <c r="P170" s="1"/>
    </row>
    <row r="171" spans="13:16">
      <c r="M171" s="1"/>
      <c r="P171" s="1"/>
    </row>
    <row r="172" spans="13:16">
      <c r="M172" s="1"/>
      <c r="P172" s="1"/>
    </row>
    <row r="173" spans="13:16">
      <c r="M173" s="1"/>
      <c r="P173" s="1"/>
    </row>
    <row r="174" spans="13:16">
      <c r="M174" s="1"/>
      <c r="P174" s="1"/>
    </row>
    <row r="175" spans="13:16">
      <c r="M175" s="1"/>
      <c r="P175" s="1"/>
    </row>
    <row r="176" spans="13:16">
      <c r="M176" s="1"/>
      <c r="P176" s="1"/>
    </row>
    <row r="177" spans="13:16">
      <c r="M177" s="1"/>
      <c r="P177" s="1"/>
    </row>
    <row r="178" spans="13:16">
      <c r="M178" s="1"/>
      <c r="P178" s="1"/>
    </row>
    <row r="179" spans="13:16">
      <c r="M179" s="1"/>
      <c r="P179" s="1"/>
    </row>
    <row r="180" spans="13:16">
      <c r="M180" s="1"/>
      <c r="P180" s="1"/>
    </row>
    <row r="181" spans="13:16">
      <c r="M181" s="1"/>
      <c r="P181" s="1"/>
    </row>
    <row r="182" spans="13:16">
      <c r="M182" s="1"/>
      <c r="P182" s="1"/>
    </row>
    <row r="183" spans="13:16">
      <c r="M183" s="1"/>
      <c r="P183" s="1"/>
    </row>
    <row r="184" spans="13:16">
      <c r="M184" s="1"/>
      <c r="P184" s="1"/>
    </row>
    <row r="185" spans="13:16">
      <c r="M185" s="1"/>
      <c r="P185" s="1"/>
    </row>
    <row r="186" spans="13:16">
      <c r="M186" s="1"/>
      <c r="P186" s="1"/>
    </row>
    <row r="187" spans="13:16">
      <c r="M187" s="1"/>
      <c r="P187" s="1"/>
    </row>
    <row r="188" spans="13:16">
      <c r="M188" s="1"/>
      <c r="P188" s="1"/>
    </row>
    <row r="189" spans="13:16">
      <c r="M189" s="1"/>
      <c r="P189" s="1"/>
    </row>
    <row r="190" spans="13:16">
      <c r="M190" s="1"/>
      <c r="P190" s="1"/>
    </row>
    <row r="191" spans="13:16">
      <c r="M191" s="1"/>
      <c r="P191" s="1"/>
    </row>
    <row r="192" spans="13:16">
      <c r="M192" s="1"/>
      <c r="P192" s="1"/>
    </row>
    <row r="193" spans="13:16">
      <c r="M193" s="1"/>
      <c r="P193" s="1"/>
    </row>
    <row r="194" spans="13:16">
      <c r="M194" s="1"/>
      <c r="P194" s="1"/>
    </row>
    <row r="195" spans="13:16">
      <c r="M195" s="1"/>
      <c r="P195" s="1"/>
    </row>
    <row r="196" spans="13:16">
      <c r="M196" s="1"/>
      <c r="P196" s="1"/>
    </row>
    <row r="197" spans="13:16">
      <c r="M197" s="1"/>
      <c r="P197" s="1"/>
    </row>
    <row r="198" spans="13:16">
      <c r="M198" s="1"/>
      <c r="P198" s="1"/>
    </row>
    <row r="199" spans="13:16">
      <c r="M199" s="1"/>
      <c r="P199" s="1"/>
    </row>
    <row r="200" spans="13:16">
      <c r="M200" s="1"/>
      <c r="P200" s="1"/>
    </row>
    <row r="201" spans="13:16">
      <c r="M201" s="1"/>
      <c r="P201" s="1"/>
    </row>
    <row r="202" spans="13:16">
      <c r="M202" s="1"/>
      <c r="P202" s="1"/>
    </row>
    <row r="203" spans="13:16">
      <c r="M203" s="1"/>
      <c r="P203" s="1"/>
    </row>
    <row r="204" spans="13:16">
      <c r="M204" s="1"/>
      <c r="P204" s="1"/>
    </row>
    <row r="205" spans="13:16">
      <c r="M205" s="1"/>
      <c r="P205" s="1"/>
    </row>
    <row r="206" spans="13:16">
      <c r="M206" s="1"/>
      <c r="P206" s="1"/>
    </row>
    <row r="207" spans="13:16">
      <c r="M207" s="1"/>
      <c r="P207" s="1"/>
    </row>
    <row r="208" spans="13:16">
      <c r="M208" s="1"/>
      <c r="P208" s="1"/>
    </row>
    <row r="209" spans="13:16">
      <c r="M209" s="1"/>
      <c r="P209" s="1"/>
    </row>
    <row r="210" spans="13:16">
      <c r="M210" s="1"/>
      <c r="P210" s="1"/>
    </row>
    <row r="211" spans="13:16">
      <c r="M211" s="1"/>
      <c r="P211" s="1"/>
    </row>
    <row r="212" spans="13:16">
      <c r="M212" s="1"/>
      <c r="P212" s="1"/>
    </row>
    <row r="213" spans="13:16">
      <c r="M213" s="1"/>
      <c r="P213" s="1"/>
    </row>
    <row r="214" spans="13:16">
      <c r="M214" s="1"/>
      <c r="P214" s="1"/>
    </row>
    <row r="215" spans="13:16">
      <c r="M215" s="1"/>
      <c r="P215" s="1"/>
    </row>
    <row r="216" spans="13:16">
      <c r="M216" s="1"/>
      <c r="P216" s="1"/>
    </row>
    <row r="217" spans="13:16">
      <c r="M217" s="1"/>
      <c r="P217" s="1"/>
    </row>
    <row r="218" spans="13:16">
      <c r="M218" s="1"/>
      <c r="P218" s="1"/>
    </row>
    <row r="219" spans="13:16">
      <c r="M219" s="1"/>
      <c r="P219" s="1"/>
    </row>
    <row r="220" spans="13:16">
      <c r="M220" s="1"/>
      <c r="P220" s="1"/>
    </row>
    <row r="221" spans="13:16">
      <c r="M221" s="1"/>
      <c r="P221" s="1"/>
    </row>
    <row r="222" spans="13:16">
      <c r="M222" s="1"/>
      <c r="P222" s="1"/>
    </row>
    <row r="223" spans="13:16">
      <c r="M223" s="1"/>
      <c r="P223" s="1"/>
    </row>
    <row r="224" spans="13:16">
      <c r="M224" s="1"/>
      <c r="P224" s="1"/>
    </row>
    <row r="225" spans="13:16">
      <c r="M225" s="1"/>
      <c r="P225" s="1"/>
    </row>
    <row r="226" spans="13:16">
      <c r="M226" s="1"/>
      <c r="P226" s="1"/>
    </row>
    <row r="227" spans="13:16">
      <c r="M227" s="1"/>
      <c r="P227" s="1"/>
    </row>
    <row r="228" spans="13:16">
      <c r="M228" s="1"/>
      <c r="P228" s="1"/>
    </row>
    <row r="229" spans="13:16">
      <c r="M229" s="1"/>
      <c r="P229" s="1"/>
    </row>
    <row r="230" spans="13:16">
      <c r="M230" s="1"/>
      <c r="P230" s="1"/>
    </row>
    <row r="231" spans="13:16">
      <c r="M231" s="1"/>
      <c r="P231" s="1"/>
    </row>
    <row r="232" spans="13:16">
      <c r="M232" s="1"/>
      <c r="P232" s="1"/>
    </row>
    <row r="233" spans="13:16">
      <c r="M233" s="1"/>
      <c r="P233" s="1"/>
    </row>
    <row r="234" spans="13:16">
      <c r="M234" s="1"/>
      <c r="P234" s="1"/>
    </row>
    <row r="235" spans="13:16">
      <c r="M235" s="1"/>
      <c r="P235" s="1"/>
    </row>
    <row r="236" spans="13:16">
      <c r="M236" s="1"/>
      <c r="P236" s="1"/>
    </row>
    <row r="237" spans="13:16">
      <c r="M237" s="1"/>
      <c r="P237" s="1"/>
    </row>
    <row r="238" spans="13:16">
      <c r="M238" s="1"/>
      <c r="P238" s="1"/>
    </row>
    <row r="239" spans="13:16">
      <c r="M239" s="1"/>
      <c r="P239" s="1"/>
    </row>
    <row r="240" spans="13:16">
      <c r="M240" s="1"/>
      <c r="P240" s="1"/>
    </row>
    <row r="241" spans="13:16">
      <c r="M241" s="1"/>
      <c r="P241" s="1"/>
    </row>
    <row r="242" spans="13:16">
      <c r="M242" s="1"/>
      <c r="P242" s="1"/>
    </row>
    <row r="243" spans="13:16">
      <c r="M243" s="1"/>
      <c r="P243" s="1"/>
    </row>
    <row r="244" spans="13:16">
      <c r="M244" s="1"/>
      <c r="P244" s="1"/>
    </row>
    <row r="245" spans="13:16">
      <c r="M245" s="1"/>
      <c r="P245" s="1"/>
    </row>
    <row r="246" spans="13:16">
      <c r="M246" s="1"/>
      <c r="P246" s="1"/>
    </row>
    <row r="247" spans="13:16">
      <c r="M247" s="1"/>
      <c r="P247" s="1"/>
    </row>
    <row r="248" spans="13:16">
      <c r="M248" s="1"/>
      <c r="P248" s="1"/>
    </row>
    <row r="249" spans="13:16">
      <c r="M249" s="1"/>
      <c r="P249" s="1"/>
    </row>
    <row r="250" spans="13:16">
      <c r="M250" s="1"/>
      <c r="P250" s="1"/>
    </row>
    <row r="251" spans="13:16">
      <c r="M251" s="1"/>
      <c r="P251" s="1"/>
    </row>
    <row r="252" spans="13:16">
      <c r="M252" s="1"/>
      <c r="P252" s="1"/>
    </row>
    <row r="253" spans="13:16">
      <c r="M253" s="1"/>
      <c r="P253" s="1"/>
    </row>
    <row r="254" spans="13:16">
      <c r="M254" s="1"/>
      <c r="P254" s="1"/>
    </row>
    <row r="255" spans="13:16">
      <c r="M255" s="1"/>
      <c r="P255" s="1"/>
    </row>
    <row r="256" spans="13:16">
      <c r="M256" s="1"/>
      <c r="P256" s="1"/>
    </row>
    <row r="257" spans="13:16">
      <c r="M257" s="1"/>
      <c r="P257" s="1"/>
    </row>
    <row r="258" spans="13:16">
      <c r="M258" s="1"/>
      <c r="P258" s="1"/>
    </row>
    <row r="259" spans="13:16">
      <c r="M259" s="1"/>
      <c r="P259" s="1"/>
    </row>
    <row r="260" spans="13:16">
      <c r="M260" s="1"/>
      <c r="P260" s="1"/>
    </row>
    <row r="261" spans="13:16">
      <c r="M261" s="1"/>
      <c r="P261" s="1"/>
    </row>
    <row r="262" spans="13:16">
      <c r="M262" s="1"/>
      <c r="P262" s="1"/>
    </row>
    <row r="263" spans="13:16">
      <c r="M263" s="1"/>
      <c r="P263" s="1"/>
    </row>
    <row r="264" spans="13:16">
      <c r="M264" s="1"/>
      <c r="P264" s="1"/>
    </row>
    <row r="265" spans="13:16">
      <c r="M265" s="1"/>
      <c r="P265" s="1"/>
    </row>
    <row r="266" spans="13:16">
      <c r="M266" s="1"/>
      <c r="P266" s="1"/>
    </row>
    <row r="267" spans="13:16">
      <c r="M267" s="1"/>
      <c r="P267" s="1"/>
    </row>
    <row r="268" spans="13:16">
      <c r="M268" s="1"/>
      <c r="P268" s="1"/>
    </row>
    <row r="269" spans="13:16">
      <c r="M269" s="1"/>
      <c r="P269" s="1"/>
    </row>
    <row r="270" spans="13:16">
      <c r="M270" s="1"/>
      <c r="P270" s="1"/>
    </row>
    <row r="271" spans="13:16">
      <c r="M271" s="1"/>
      <c r="P271" s="1"/>
    </row>
    <row r="272" spans="13:16">
      <c r="M272" s="1"/>
      <c r="P272" s="1"/>
    </row>
    <row r="273" spans="13:16">
      <c r="M273" s="1"/>
      <c r="P273" s="1"/>
    </row>
    <row r="274" spans="13:16">
      <c r="M274" s="1"/>
      <c r="P274" s="1"/>
    </row>
    <row r="275" spans="13:16">
      <c r="M275" s="1"/>
      <c r="P275" s="1"/>
    </row>
    <row r="276" spans="13:16">
      <c r="M276" s="1"/>
      <c r="P276" s="1"/>
    </row>
    <row r="277" spans="13:16">
      <c r="M277" s="1"/>
      <c r="P277" s="1"/>
    </row>
    <row r="278" spans="13:16">
      <c r="M278" s="1"/>
      <c r="P278" s="1"/>
    </row>
    <row r="279" spans="13:16">
      <c r="M279" s="1"/>
      <c r="P279" s="1"/>
    </row>
    <row r="280" spans="13:16">
      <c r="M280" s="1"/>
      <c r="P280" s="1"/>
    </row>
    <row r="281" spans="13:16">
      <c r="M281" s="1"/>
      <c r="P281" s="1"/>
    </row>
    <row r="282" spans="13:16">
      <c r="M282" s="1"/>
      <c r="P282" s="1"/>
    </row>
    <row r="283" spans="13:16">
      <c r="M283" s="1"/>
      <c r="P283" s="1"/>
    </row>
    <row r="284" spans="13:16">
      <c r="M284" s="1"/>
      <c r="P284" s="1"/>
    </row>
    <row r="285" spans="13:16">
      <c r="M285" s="1"/>
      <c r="P285" s="1"/>
    </row>
    <row r="286" spans="13:16">
      <c r="M286" s="1"/>
      <c r="P286" s="1"/>
    </row>
    <row r="287" spans="13:16">
      <c r="M287" s="1"/>
      <c r="P287" s="1"/>
    </row>
    <row r="288" spans="13:16">
      <c r="M288" s="1"/>
      <c r="P288" s="1"/>
    </row>
    <row r="289" spans="13:16">
      <c r="M289" s="1"/>
      <c r="P289" s="1"/>
    </row>
    <row r="290" spans="13:16">
      <c r="M290" s="1"/>
      <c r="P290" s="1"/>
    </row>
    <row r="291" spans="13:16">
      <c r="M291" s="1"/>
      <c r="P291" s="1"/>
    </row>
    <row r="292" spans="13:16">
      <c r="M292" s="1"/>
      <c r="P292" s="1"/>
    </row>
    <row r="293" spans="13:16">
      <c r="M293" s="1"/>
      <c r="P293" s="1"/>
    </row>
    <row r="294" spans="13:16">
      <c r="M294" s="1"/>
      <c r="P294" s="1"/>
    </row>
    <row r="295" spans="13:16">
      <c r="M295" s="1"/>
      <c r="P295" s="1"/>
    </row>
    <row r="296" spans="13:16">
      <c r="M296" s="1"/>
      <c r="P296" s="1"/>
    </row>
    <row r="297" spans="13:16">
      <c r="M297" s="1"/>
      <c r="P297" s="1"/>
    </row>
  </sheetData>
  <printOptions gridLines="1" gridLinesSet="0"/>
  <pageMargins left="0.78740157499999996" right="0.78740157499999996" top="0.984251969" bottom="0.984251969" header="0.5" footer="0.5"/>
  <pageSetup paperSize="0" scale="18432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LECO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2018-04-07T18:37:01Z</dcterms:created>
  <dcterms:modified xsi:type="dcterms:W3CDTF">2018-04-07T18:37:04Z</dcterms:modified>
</cp:coreProperties>
</file>