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date1904="1" showInkAnnotation="0" autoCompressPictures="0"/>
  <bookViews>
    <workbookView xWindow="160" yWindow="-40" windowWidth="18160" windowHeight="13320" tabRatio="500"/>
  </bookViews>
  <sheets>
    <sheet name="DMS-Feuchtraum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" i="1" l="1"/>
  <c r="G2" i="1"/>
  <c r="H2" i="1"/>
  <c r="I2" i="1"/>
  <c r="D3" i="1"/>
  <c r="G3" i="1"/>
  <c r="H3" i="1"/>
  <c r="I3" i="1"/>
  <c r="E4" i="1"/>
  <c r="G4" i="1"/>
  <c r="H4" i="1"/>
  <c r="I4" i="1"/>
  <c r="E5" i="1"/>
  <c r="G5" i="1"/>
  <c r="H5" i="1"/>
  <c r="I5" i="1"/>
  <c r="E6" i="1"/>
  <c r="G6" i="1"/>
  <c r="H6" i="1"/>
  <c r="I6" i="1"/>
  <c r="E7" i="1"/>
  <c r="G7" i="1"/>
  <c r="H7" i="1"/>
  <c r="I7" i="1"/>
  <c r="E8" i="1"/>
  <c r="G8" i="1"/>
  <c r="H8" i="1"/>
  <c r="I8" i="1"/>
  <c r="E9" i="1"/>
  <c r="G9" i="1"/>
  <c r="H9" i="1"/>
  <c r="I9" i="1"/>
  <c r="E10" i="1"/>
  <c r="G10" i="1"/>
  <c r="H10" i="1"/>
  <c r="I10" i="1"/>
  <c r="E11" i="1"/>
  <c r="G11" i="1"/>
  <c r="H11" i="1"/>
  <c r="I11" i="1"/>
  <c r="D12" i="1"/>
  <c r="G12" i="1"/>
  <c r="H12" i="1"/>
  <c r="I12" i="1"/>
  <c r="D13" i="1"/>
  <c r="G13" i="1"/>
  <c r="H13" i="1"/>
  <c r="I13" i="1"/>
  <c r="D14" i="1"/>
  <c r="G14" i="1"/>
  <c r="H14" i="1"/>
  <c r="I14" i="1"/>
  <c r="E15" i="1"/>
  <c r="G15" i="1"/>
  <c r="H15" i="1"/>
  <c r="I15" i="1"/>
  <c r="D16" i="1"/>
  <c r="G16" i="1"/>
  <c r="H16" i="1"/>
  <c r="I16" i="1"/>
  <c r="E17" i="1"/>
  <c r="G17" i="1"/>
  <c r="H17" i="1"/>
  <c r="I17" i="1"/>
  <c r="D18" i="1"/>
  <c r="G18" i="1"/>
  <c r="H18" i="1"/>
  <c r="I18" i="1"/>
  <c r="E19" i="1"/>
  <c r="G19" i="1"/>
  <c r="H19" i="1"/>
  <c r="I19" i="1"/>
  <c r="D20" i="1"/>
  <c r="G20" i="1"/>
  <c r="H20" i="1"/>
  <c r="I20" i="1"/>
  <c r="D21" i="1"/>
  <c r="G21" i="1"/>
  <c r="H21" i="1"/>
  <c r="I21" i="1"/>
  <c r="D22" i="1"/>
  <c r="G22" i="1"/>
  <c r="H22" i="1"/>
  <c r="I22" i="1"/>
  <c r="D23" i="1"/>
  <c r="G23" i="1"/>
  <c r="H23" i="1"/>
  <c r="I23" i="1"/>
  <c r="D24" i="1"/>
  <c r="G24" i="1"/>
  <c r="H24" i="1"/>
  <c r="I24" i="1"/>
  <c r="D25" i="1"/>
  <c r="G25" i="1"/>
  <c r="H25" i="1"/>
  <c r="I25" i="1"/>
  <c r="E26" i="1"/>
  <c r="G26" i="1"/>
  <c r="H26" i="1"/>
  <c r="I26" i="1"/>
  <c r="E27" i="1"/>
  <c r="G27" i="1"/>
  <c r="H27" i="1"/>
  <c r="I27" i="1"/>
  <c r="D28" i="1"/>
  <c r="G28" i="1"/>
  <c r="H28" i="1"/>
  <c r="I28" i="1"/>
  <c r="D29" i="1"/>
  <c r="G29" i="1"/>
  <c r="H29" i="1"/>
  <c r="I29" i="1"/>
  <c r="D30" i="1"/>
  <c r="G30" i="1"/>
  <c r="H30" i="1"/>
  <c r="I30" i="1"/>
  <c r="D31" i="1"/>
  <c r="G31" i="1"/>
  <c r="H31" i="1"/>
  <c r="I31" i="1"/>
  <c r="D32" i="1"/>
  <c r="G32" i="1"/>
  <c r="H32" i="1"/>
  <c r="I32" i="1"/>
  <c r="D33" i="1"/>
  <c r="G33" i="1"/>
  <c r="H33" i="1"/>
  <c r="I33" i="1"/>
  <c r="D34" i="1"/>
  <c r="G34" i="1"/>
  <c r="H34" i="1"/>
  <c r="I34" i="1"/>
  <c r="D35" i="1"/>
  <c r="G35" i="1"/>
  <c r="H35" i="1"/>
  <c r="I35" i="1"/>
  <c r="D36" i="1"/>
  <c r="G36" i="1"/>
  <c r="H36" i="1"/>
  <c r="I36" i="1"/>
  <c r="E37" i="1"/>
  <c r="G37" i="1"/>
  <c r="H37" i="1"/>
  <c r="I37" i="1"/>
  <c r="D38" i="1"/>
  <c r="G38" i="1"/>
  <c r="H38" i="1"/>
  <c r="I38" i="1"/>
  <c r="D39" i="1"/>
  <c r="G39" i="1"/>
  <c r="H39" i="1"/>
  <c r="I39" i="1"/>
  <c r="D40" i="1"/>
  <c r="G40" i="1"/>
  <c r="H40" i="1"/>
  <c r="I40" i="1"/>
  <c r="E41" i="1"/>
  <c r="G41" i="1"/>
  <c r="H41" i="1"/>
  <c r="I41" i="1"/>
  <c r="D42" i="1"/>
  <c r="G42" i="1"/>
  <c r="H42" i="1"/>
  <c r="I42" i="1"/>
  <c r="D43" i="1"/>
  <c r="G43" i="1"/>
  <c r="H43" i="1"/>
  <c r="I43" i="1"/>
  <c r="E44" i="1"/>
  <c r="G44" i="1"/>
  <c r="H44" i="1"/>
  <c r="I44" i="1"/>
  <c r="E45" i="1"/>
  <c r="G45" i="1"/>
  <c r="H45" i="1"/>
  <c r="I45" i="1"/>
  <c r="E46" i="1"/>
  <c r="G46" i="1"/>
  <c r="H46" i="1"/>
  <c r="I46" i="1"/>
  <c r="D47" i="1"/>
  <c r="G47" i="1"/>
  <c r="H47" i="1"/>
  <c r="I47" i="1"/>
  <c r="D48" i="1"/>
  <c r="G48" i="1"/>
  <c r="H48" i="1"/>
  <c r="I48" i="1"/>
  <c r="D49" i="1"/>
  <c r="G49" i="1"/>
  <c r="H49" i="1"/>
  <c r="I49" i="1"/>
  <c r="D50" i="1"/>
  <c r="G50" i="1"/>
  <c r="H50" i="1"/>
  <c r="I50" i="1"/>
  <c r="D51" i="1"/>
  <c r="G51" i="1"/>
  <c r="H51" i="1"/>
  <c r="I51" i="1"/>
  <c r="D52" i="1"/>
  <c r="G52" i="1"/>
  <c r="H52" i="1"/>
  <c r="I52" i="1"/>
  <c r="D53" i="1"/>
  <c r="G53" i="1"/>
  <c r="H53" i="1"/>
  <c r="I53" i="1"/>
  <c r="D54" i="1"/>
  <c r="G54" i="1"/>
  <c r="H54" i="1"/>
  <c r="I54" i="1"/>
  <c r="D55" i="1"/>
  <c r="G55" i="1"/>
  <c r="H55" i="1"/>
  <c r="I55" i="1"/>
  <c r="D56" i="1"/>
  <c r="G56" i="1"/>
  <c r="H56" i="1"/>
  <c r="I56" i="1"/>
  <c r="D57" i="1"/>
  <c r="G57" i="1"/>
  <c r="H57" i="1"/>
  <c r="I57" i="1"/>
  <c r="D58" i="1"/>
  <c r="G58" i="1"/>
  <c r="H58" i="1"/>
  <c r="I58" i="1"/>
  <c r="D59" i="1"/>
  <c r="G59" i="1"/>
  <c r="H59" i="1"/>
  <c r="I59" i="1"/>
  <c r="D60" i="1"/>
  <c r="G60" i="1"/>
  <c r="H60" i="1"/>
  <c r="I60" i="1"/>
  <c r="D61" i="1"/>
  <c r="G61" i="1"/>
  <c r="H61" i="1"/>
  <c r="I61" i="1"/>
  <c r="D62" i="1"/>
  <c r="G62" i="1"/>
  <c r="H62" i="1"/>
  <c r="I62" i="1"/>
  <c r="D63" i="1"/>
  <c r="G63" i="1"/>
  <c r="H63" i="1"/>
  <c r="I63" i="1"/>
  <c r="D64" i="1"/>
  <c r="G64" i="1"/>
  <c r="H64" i="1"/>
  <c r="I64" i="1"/>
  <c r="D65" i="1"/>
  <c r="G65" i="1"/>
  <c r="H65" i="1"/>
  <c r="I65" i="1"/>
  <c r="D66" i="1"/>
  <c r="G66" i="1"/>
  <c r="H66" i="1"/>
  <c r="I66" i="1"/>
  <c r="D67" i="1"/>
  <c r="G67" i="1"/>
  <c r="H67" i="1"/>
  <c r="I67" i="1"/>
  <c r="D68" i="1"/>
  <c r="G68" i="1"/>
  <c r="H68" i="1"/>
  <c r="I68" i="1"/>
  <c r="D69" i="1"/>
  <c r="G69" i="1"/>
  <c r="H69" i="1"/>
  <c r="I69" i="1"/>
  <c r="D70" i="1"/>
  <c r="G70" i="1"/>
  <c r="H70" i="1"/>
  <c r="I70" i="1"/>
  <c r="D71" i="1"/>
  <c r="G71" i="1"/>
  <c r="H71" i="1"/>
  <c r="I71" i="1"/>
  <c r="D72" i="1"/>
  <c r="G72" i="1"/>
  <c r="H72" i="1"/>
  <c r="I72" i="1"/>
  <c r="D73" i="1"/>
  <c r="G73" i="1"/>
  <c r="H73" i="1"/>
  <c r="I73" i="1"/>
  <c r="D74" i="1"/>
  <c r="G74" i="1"/>
  <c r="H74" i="1"/>
  <c r="I74" i="1"/>
  <c r="D75" i="1"/>
  <c r="G75" i="1"/>
  <c r="H75" i="1"/>
  <c r="I75" i="1"/>
  <c r="D76" i="1"/>
  <c r="G76" i="1"/>
  <c r="H76" i="1"/>
  <c r="I76" i="1"/>
  <c r="D77" i="1"/>
  <c r="G77" i="1"/>
  <c r="H77" i="1"/>
  <c r="I77" i="1"/>
  <c r="D78" i="1"/>
  <c r="G78" i="1"/>
  <c r="H78" i="1"/>
  <c r="I78" i="1"/>
  <c r="D79" i="1"/>
  <c r="G79" i="1"/>
  <c r="H79" i="1"/>
  <c r="I79" i="1"/>
  <c r="D80" i="1"/>
  <c r="G80" i="1"/>
  <c r="H80" i="1"/>
  <c r="I80" i="1"/>
  <c r="D81" i="1"/>
  <c r="G81" i="1"/>
  <c r="H81" i="1"/>
  <c r="I81" i="1"/>
  <c r="D82" i="1"/>
  <c r="G82" i="1"/>
  <c r="H82" i="1"/>
  <c r="I82" i="1"/>
  <c r="D83" i="1"/>
  <c r="G83" i="1"/>
  <c r="H83" i="1"/>
  <c r="I83" i="1"/>
  <c r="D84" i="1"/>
  <c r="G84" i="1"/>
  <c r="H84" i="1"/>
  <c r="I84" i="1"/>
  <c r="D85" i="1"/>
  <c r="G85" i="1"/>
  <c r="H85" i="1"/>
  <c r="I85" i="1"/>
  <c r="D86" i="1"/>
  <c r="G86" i="1"/>
  <c r="H86" i="1"/>
  <c r="I86" i="1"/>
  <c r="D87" i="1"/>
  <c r="G87" i="1"/>
  <c r="H87" i="1"/>
  <c r="I87" i="1"/>
  <c r="D88" i="1"/>
  <c r="G88" i="1"/>
  <c r="H88" i="1"/>
  <c r="I88" i="1"/>
  <c r="E89" i="1"/>
  <c r="G89" i="1"/>
  <c r="H89" i="1"/>
  <c r="I89" i="1"/>
  <c r="D90" i="1"/>
  <c r="G90" i="1"/>
  <c r="H90" i="1"/>
  <c r="I90" i="1"/>
  <c r="D91" i="1"/>
  <c r="G91" i="1"/>
  <c r="H91" i="1"/>
  <c r="I91" i="1"/>
  <c r="D92" i="1"/>
  <c r="G92" i="1"/>
  <c r="H92" i="1"/>
  <c r="I92" i="1"/>
  <c r="D93" i="1"/>
  <c r="G93" i="1"/>
  <c r="H93" i="1"/>
  <c r="I93" i="1"/>
  <c r="D94" i="1"/>
  <c r="G94" i="1"/>
  <c r="H94" i="1"/>
  <c r="I94" i="1"/>
  <c r="D95" i="1"/>
  <c r="G95" i="1"/>
  <c r="H95" i="1"/>
  <c r="I95" i="1"/>
  <c r="D96" i="1"/>
  <c r="G96" i="1"/>
  <c r="H96" i="1"/>
  <c r="I96" i="1"/>
  <c r="D97" i="1"/>
  <c r="G97" i="1"/>
  <c r="H97" i="1"/>
  <c r="I97" i="1"/>
  <c r="D98" i="1"/>
  <c r="G98" i="1"/>
  <c r="H98" i="1"/>
  <c r="I98" i="1"/>
  <c r="D99" i="1"/>
  <c r="G99" i="1"/>
  <c r="H99" i="1"/>
  <c r="I99" i="1"/>
  <c r="D100" i="1"/>
  <c r="G100" i="1"/>
  <c r="H100" i="1"/>
  <c r="I100" i="1"/>
  <c r="D101" i="1"/>
  <c r="G101" i="1"/>
  <c r="H101" i="1"/>
  <c r="I101" i="1"/>
  <c r="D102" i="1"/>
  <c r="G102" i="1"/>
  <c r="H102" i="1"/>
  <c r="I102" i="1"/>
  <c r="D103" i="1"/>
  <c r="G103" i="1"/>
  <c r="H103" i="1"/>
  <c r="I103" i="1"/>
  <c r="D104" i="1"/>
  <c r="G104" i="1"/>
  <c r="H104" i="1"/>
  <c r="I104" i="1"/>
  <c r="D105" i="1"/>
  <c r="G105" i="1"/>
  <c r="H105" i="1"/>
  <c r="I105" i="1"/>
  <c r="D106" i="1"/>
  <c r="G106" i="1"/>
  <c r="H106" i="1"/>
  <c r="I106" i="1"/>
  <c r="D107" i="1"/>
  <c r="G107" i="1"/>
  <c r="H107" i="1"/>
  <c r="I107" i="1"/>
  <c r="D108" i="1"/>
  <c r="G108" i="1"/>
  <c r="H108" i="1"/>
  <c r="I108" i="1"/>
  <c r="D109" i="1"/>
  <c r="G109" i="1"/>
  <c r="H109" i="1"/>
  <c r="I109" i="1"/>
  <c r="D110" i="1"/>
  <c r="G110" i="1"/>
  <c r="H110" i="1"/>
  <c r="I110" i="1"/>
  <c r="D111" i="1"/>
  <c r="G111" i="1"/>
  <c r="H111" i="1"/>
  <c r="I111" i="1"/>
  <c r="D112" i="1"/>
  <c r="G112" i="1"/>
  <c r="H112" i="1"/>
  <c r="I112" i="1"/>
  <c r="D113" i="1"/>
  <c r="G113" i="1"/>
  <c r="H113" i="1"/>
  <c r="I113" i="1"/>
  <c r="E114" i="1"/>
  <c r="G114" i="1"/>
  <c r="H114" i="1"/>
  <c r="I114" i="1"/>
</calcChain>
</file>

<file path=xl/sharedStrings.xml><?xml version="1.0" encoding="utf-8"?>
<sst xmlns="http://schemas.openxmlformats.org/spreadsheetml/2006/main" count="9" uniqueCount="9">
  <si>
    <t>Tiefe</t>
  </si>
  <si>
    <t>Feuchtraum</t>
  </si>
  <si>
    <t>DMS-Dichte</t>
  </si>
  <si>
    <t>DMS-wetbulk</t>
  </si>
  <si>
    <t>wetbulk-DMS</t>
  </si>
  <si>
    <t>ABS</t>
  </si>
  <si>
    <t>Y</t>
  </si>
  <si>
    <t>Abw. Regress.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</si>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</sst>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5" formatCode="0.000"/>
  </numFmts>
  <fonts count="2" x14ac:knownFonts="1">
    <font>
      <sz val="10"/>
      <name val="Geneva"/>
    </font>
    <font>
      <b/>
      <sz val="10"/>
      <name val="Genev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75" fontId="0" fillId="0" borderId="0" xfId="0" applyNumberFormat="1" applyAlignment="1">
      <alignment horizontal="center"/>
    </xf>
    <xf numFmtId="175" fontId="0" fillId="0" borderId="0" xfId="0" applyNumberFormat="1"/>
    <xf numFmtId="175" fontId="1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/>
    <xf numFmtId="1" fontId="1" fillId="0" borderId="0" xfId="0" applyNumberFormat="1" applyFont="1" applyAlignment="1">
      <alignment horizontal="center"/>
    </xf>
    <xf numFmtId="0" fontId="1" fillId="0" borderId="0" xfId="0" applyFont="1"/>
  </cellXfs>
  <cellStyles count="1"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8"/>
  <sheetViews>
    <sheetView tabSelected="1" workbookViewId="0">
      <selection activeCell="F2" sqref="F2"/>
    </sheetView>
  </sheetViews>
  <sheetFormatPr baseColWidth="10" defaultRowHeight="13" x14ac:dyDescent="0"/>
  <cols>
    <col min="1" max="1" width="7.28515625" style="4" customWidth="1"/>
    <col min="2" max="3" width="10.28515625" style="1" customWidth="1"/>
    <col min="4" max="4" width="12.140625" style="1" customWidth="1"/>
    <col min="5" max="5" width="12.28515625" style="1" customWidth="1"/>
    <col min="6" max="6" width="6.5703125" style="1" customWidth="1"/>
    <col min="7" max="7" width="6.42578125" style="1" customWidth="1"/>
    <col min="8" max="8" width="12" style="1" customWidth="1"/>
    <col min="9" max="9" width="7" style="1" customWidth="1"/>
  </cols>
  <sheetData>
    <row r="1" spans="1:9" s="7" customFormat="1">
      <c r="A1" s="6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spans="1:9">
      <c r="A2" s="4">
        <v>12</v>
      </c>
      <c r="B2" s="1">
        <v>1.4890687656688646</v>
      </c>
      <c r="C2" s="1">
        <v>1.514</v>
      </c>
      <c r="D2" s="1">
        <f>C2-B2</f>
        <v>2.4931234331135421E-2</v>
      </c>
      <c r="E2"/>
      <c r="F2" s="1">
        <v>2.4931234331135421E-2</v>
      </c>
      <c r="G2" s="1">
        <f t="shared" ref="G2:G33" si="0">B2*0.86246+0.21637</f>
        <v>1.500632247638769</v>
      </c>
      <c r="H2" s="1">
        <f t="shared" ref="H2:H33" si="1">C2-G2</f>
        <v>1.3367752361231E-2</v>
      </c>
      <c r="I2" s="1">
        <f t="shared" ref="I2:I33" si="2">H2*100/G2</f>
        <v>0.89080801657201725</v>
      </c>
    </row>
    <row r="3" spans="1:9">
      <c r="A3" s="4">
        <v>22</v>
      </c>
      <c r="B3" s="1">
        <v>1.4268511127551253</v>
      </c>
      <c r="C3" s="1">
        <v>1.4630000000000001</v>
      </c>
      <c r="D3" s="1">
        <f>C3-B3</f>
        <v>3.614888724487475E-2</v>
      </c>
      <c r="E3"/>
      <c r="F3" s="1">
        <v>3.614888724487475E-2</v>
      </c>
      <c r="G3" s="1">
        <f t="shared" si="0"/>
        <v>1.4469720107067854</v>
      </c>
      <c r="H3" s="1">
        <f t="shared" si="1"/>
        <v>1.6027989293214695E-2</v>
      </c>
      <c r="I3" s="1">
        <f t="shared" si="2"/>
        <v>1.1076917296683362</v>
      </c>
    </row>
    <row r="4" spans="1:9">
      <c r="A4" s="4">
        <v>48</v>
      </c>
      <c r="B4" s="1">
        <v>1.4707960442336803</v>
      </c>
      <c r="C4" s="1">
        <v>1.4630000000000001</v>
      </c>
      <c r="D4"/>
      <c r="E4" s="1">
        <f t="shared" ref="E4:E11" si="3">B4-C4</f>
        <v>7.7960442336801883E-3</v>
      </c>
      <c r="F4" s="1">
        <v>7.7960442336801883E-3</v>
      </c>
      <c r="G4" s="1">
        <f t="shared" si="0"/>
        <v>1.4848727563097799</v>
      </c>
      <c r="H4" s="1">
        <f t="shared" si="1"/>
        <v>-2.1872756309779806E-2</v>
      </c>
      <c r="I4" s="1">
        <f t="shared" si="2"/>
        <v>-1.4730391016222959</v>
      </c>
    </row>
    <row r="5" spans="1:9">
      <c r="A5" s="4">
        <v>58</v>
      </c>
      <c r="B5" s="1">
        <v>1.4330614206519994</v>
      </c>
      <c r="C5" s="1">
        <v>1.4159999999999999</v>
      </c>
      <c r="D5"/>
      <c r="E5" s="1">
        <f t="shared" si="3"/>
        <v>1.7061420651999448E-2</v>
      </c>
      <c r="F5" s="1">
        <v>1.7061420651999448E-2</v>
      </c>
      <c r="G5" s="1">
        <f t="shared" si="0"/>
        <v>1.4523281528555234</v>
      </c>
      <c r="H5" s="1">
        <f t="shared" si="1"/>
        <v>-3.6328152855523488E-2</v>
      </c>
      <c r="I5" s="1">
        <f t="shared" si="2"/>
        <v>-2.501373589990401</v>
      </c>
    </row>
    <row r="6" spans="1:9">
      <c r="A6" s="4">
        <v>68</v>
      </c>
      <c r="B6" s="1">
        <v>1.450337678975929</v>
      </c>
      <c r="C6" s="1">
        <v>1.425</v>
      </c>
      <c r="D6"/>
      <c r="E6" s="1">
        <f t="shared" si="3"/>
        <v>2.5337678975928979E-2</v>
      </c>
      <c r="F6" s="1">
        <v>2.5337678975928979E-2</v>
      </c>
      <c r="G6" s="1">
        <f t="shared" si="0"/>
        <v>1.4672282346095797</v>
      </c>
      <c r="H6" s="1">
        <f t="shared" si="1"/>
        <v>-4.2228234609579696E-2</v>
      </c>
      <c r="I6" s="1">
        <f t="shared" si="2"/>
        <v>-2.8780958281392648</v>
      </c>
    </row>
    <row r="7" spans="1:9">
      <c r="A7" s="4">
        <v>78</v>
      </c>
      <c r="B7" s="1">
        <v>1.48551075065565</v>
      </c>
      <c r="C7" s="1">
        <v>1.474</v>
      </c>
      <c r="D7"/>
      <c r="E7" s="1">
        <f t="shared" si="3"/>
        <v>1.1510750655649993E-2</v>
      </c>
      <c r="F7" s="1">
        <v>1.1510750655649993E-2</v>
      </c>
      <c r="G7" s="1">
        <f t="shared" si="0"/>
        <v>1.4975636020104719</v>
      </c>
      <c r="H7" s="1">
        <f t="shared" si="1"/>
        <v>-2.3563602010471918E-2</v>
      </c>
      <c r="I7" s="1">
        <f t="shared" si="2"/>
        <v>-1.5734625213138125</v>
      </c>
    </row>
    <row r="8" spans="1:9">
      <c r="A8" s="4">
        <v>88</v>
      </c>
      <c r="B8" s="1">
        <v>1.4827561451479641</v>
      </c>
      <c r="C8" s="1">
        <v>1.4730000000000001</v>
      </c>
      <c r="D8"/>
      <c r="E8" s="1">
        <f t="shared" si="3"/>
        <v>9.7561451479639683E-3</v>
      </c>
      <c r="F8" s="1">
        <v>9.7561451479639683E-3</v>
      </c>
      <c r="G8" s="1">
        <f t="shared" si="0"/>
        <v>1.4951878649443131</v>
      </c>
      <c r="H8" s="1">
        <f t="shared" si="1"/>
        <v>-2.2187864944313018E-2</v>
      </c>
      <c r="I8" s="1">
        <f t="shared" si="2"/>
        <v>-1.4839516467811478</v>
      </c>
    </row>
    <row r="9" spans="1:9">
      <c r="A9" s="4">
        <v>98</v>
      </c>
      <c r="B9" s="1">
        <v>1.4936165273253428</v>
      </c>
      <c r="C9" s="1">
        <v>1.486</v>
      </c>
      <c r="D9"/>
      <c r="E9" s="1">
        <f t="shared" si="3"/>
        <v>7.6165273253427923E-3</v>
      </c>
      <c r="F9" s="1">
        <v>7.6165273253427923E-3</v>
      </c>
      <c r="G9" s="1">
        <f t="shared" si="0"/>
        <v>1.504554510157015</v>
      </c>
      <c r="H9" s="1">
        <f t="shared" si="1"/>
        <v>-1.8554510157015036E-2</v>
      </c>
      <c r="I9" s="1">
        <f t="shared" si="2"/>
        <v>-1.233222859773867</v>
      </c>
    </row>
    <row r="10" spans="1:9">
      <c r="A10" s="4">
        <v>108</v>
      </c>
      <c r="B10" s="1">
        <v>1.4545636798985744</v>
      </c>
      <c r="C10" s="1">
        <v>1.452</v>
      </c>
      <c r="D10"/>
      <c r="E10" s="1">
        <f t="shared" si="3"/>
        <v>2.5636798985744225E-3</v>
      </c>
      <c r="F10" s="1">
        <v>2.5636798985744225E-3</v>
      </c>
      <c r="G10" s="1">
        <f t="shared" si="0"/>
        <v>1.4708729913653245</v>
      </c>
      <c r="H10" s="1">
        <f t="shared" si="1"/>
        <v>-1.8872991365324499E-2</v>
      </c>
      <c r="I10" s="1">
        <f t="shared" si="2"/>
        <v>-1.283114957995511</v>
      </c>
    </row>
    <row r="11" spans="1:9">
      <c r="A11" s="4">
        <v>118</v>
      </c>
      <c r="B11" s="1">
        <v>1.4824302940636156</v>
      </c>
      <c r="C11" s="1">
        <v>1.4750000000000001</v>
      </c>
      <c r="D11"/>
      <c r="E11" s="1">
        <f t="shared" si="3"/>
        <v>7.4302940636155057E-3</v>
      </c>
      <c r="F11" s="1">
        <v>7.4302940636155057E-3</v>
      </c>
      <c r="G11" s="1">
        <f t="shared" si="0"/>
        <v>1.4949068314181058</v>
      </c>
      <c r="H11" s="1">
        <f t="shared" si="1"/>
        <v>-1.9906831418105675E-2</v>
      </c>
      <c r="I11" s="1">
        <f t="shared" si="2"/>
        <v>-1.3316436181659268</v>
      </c>
    </row>
    <row r="12" spans="1:9">
      <c r="A12" s="4">
        <v>148</v>
      </c>
      <c r="B12" s="1">
        <v>1.4152029496940282</v>
      </c>
      <c r="C12" s="1">
        <v>1.444</v>
      </c>
      <c r="D12" s="1">
        <f>C12-B12</f>
        <v>2.8797050305971794E-2</v>
      </c>
      <c r="E12"/>
      <c r="F12" s="1">
        <v>2.8797050305971794E-2</v>
      </c>
      <c r="G12" s="1">
        <f t="shared" si="0"/>
        <v>1.4369259359931115</v>
      </c>
      <c r="H12" s="1">
        <f t="shared" si="1"/>
        <v>7.0740640068884808E-3</v>
      </c>
      <c r="I12" s="1">
        <f t="shared" si="2"/>
        <v>0.49230540208736223</v>
      </c>
    </row>
    <row r="13" spans="1:9">
      <c r="A13" s="4">
        <v>158</v>
      </c>
      <c r="B13" s="1">
        <v>1.4758224368421324</v>
      </c>
      <c r="C13" s="1">
        <v>1.4870000000000001</v>
      </c>
      <c r="D13" s="1">
        <f>C13-B13</f>
        <v>1.1177563157867665E-2</v>
      </c>
      <c r="E13"/>
      <c r="F13" s="1">
        <v>1.1177563157867665E-2</v>
      </c>
      <c r="G13" s="1">
        <f t="shared" si="0"/>
        <v>1.4892078188788656</v>
      </c>
      <c r="H13" s="1">
        <f t="shared" si="1"/>
        <v>-2.2078188788654529E-3</v>
      </c>
      <c r="I13" s="1">
        <f t="shared" si="2"/>
        <v>-0.148254585483414</v>
      </c>
    </row>
    <row r="14" spans="1:9">
      <c r="A14" s="4">
        <v>168</v>
      </c>
      <c r="B14" s="1">
        <v>1.4673470567497047</v>
      </c>
      <c r="C14" s="1">
        <v>1.482</v>
      </c>
      <c r="D14" s="1">
        <f>C14-B14</f>
        <v>1.4652943250295314E-2</v>
      </c>
      <c r="E14"/>
      <c r="F14" s="1">
        <v>1.4652943250295314E-2</v>
      </c>
      <c r="G14" s="1">
        <f t="shared" si="0"/>
        <v>1.4818981425643503</v>
      </c>
      <c r="H14" s="1">
        <f t="shared" si="1"/>
        <v>1.0185743564972149E-4</v>
      </c>
      <c r="I14" s="1">
        <f t="shared" si="2"/>
        <v>6.8734437762005907E-3</v>
      </c>
    </row>
    <row r="15" spans="1:9">
      <c r="A15" s="4">
        <v>178</v>
      </c>
      <c r="B15" s="1">
        <v>1.5082388384836218</v>
      </c>
      <c r="C15" s="1">
        <v>1.496</v>
      </c>
      <c r="D15"/>
      <c r="E15" s="1">
        <f>B15-C15</f>
        <v>1.2238838483621839E-2</v>
      </c>
      <c r="F15" s="1">
        <v>1.2238838483621839E-2</v>
      </c>
      <c r="G15" s="1">
        <f t="shared" si="0"/>
        <v>1.5171656686385844</v>
      </c>
      <c r="H15" s="1">
        <f t="shared" si="1"/>
        <v>-2.1165668638584378E-2</v>
      </c>
      <c r="I15" s="1">
        <f t="shared" si="2"/>
        <v>-1.3950795932244637</v>
      </c>
    </row>
    <row r="16" spans="1:9">
      <c r="A16" s="4">
        <v>188</v>
      </c>
      <c r="B16" s="1">
        <v>1.5004074867961128</v>
      </c>
      <c r="C16" s="1">
        <v>1.5009999999999999</v>
      </c>
      <c r="D16" s="1">
        <f>C16-B16</f>
        <v>5.9251320388709061E-4</v>
      </c>
      <c r="E16"/>
      <c r="F16" s="1">
        <v>5.9251320388709061E-4</v>
      </c>
      <c r="G16" s="1">
        <f t="shared" si="0"/>
        <v>1.5104114410621754</v>
      </c>
      <c r="H16" s="1">
        <f t="shared" si="1"/>
        <v>-9.4114410621755074E-3</v>
      </c>
      <c r="I16" s="1">
        <f t="shared" si="2"/>
        <v>-0.6231044605671846</v>
      </c>
    </row>
    <row r="17" spans="1:9">
      <c r="A17" s="4">
        <v>198</v>
      </c>
      <c r="B17" s="1">
        <v>1.5024578403863089</v>
      </c>
      <c r="C17" s="1">
        <v>1.4990000000000001</v>
      </c>
      <c r="D17"/>
      <c r="E17" s="1">
        <f>B17-C17</f>
        <v>3.4578403863088081E-3</v>
      </c>
      <c r="F17" s="1">
        <v>3.4578403863088081E-3</v>
      </c>
      <c r="G17" s="1">
        <f t="shared" si="0"/>
        <v>1.5121797890195758</v>
      </c>
      <c r="H17" s="1">
        <f t="shared" si="1"/>
        <v>-1.3179789019575727E-2</v>
      </c>
      <c r="I17" s="1">
        <f t="shared" si="2"/>
        <v>-0.87157553058693271</v>
      </c>
    </row>
    <row r="18" spans="1:9">
      <c r="A18" s="4">
        <v>208</v>
      </c>
      <c r="B18" s="1">
        <v>1.4606612253636999</v>
      </c>
      <c r="C18" s="1">
        <v>1.4630000000000001</v>
      </c>
      <c r="D18" s="1">
        <f>C18-B18</f>
        <v>2.3387746363001671E-3</v>
      </c>
      <c r="E18"/>
      <c r="F18" s="1">
        <v>2.3387746363001671E-3</v>
      </c>
      <c r="G18" s="1">
        <f t="shared" si="0"/>
        <v>1.4761318804271766</v>
      </c>
      <c r="H18" s="1">
        <f t="shared" si="1"/>
        <v>-1.3131880427176501E-2</v>
      </c>
      <c r="I18" s="1">
        <f t="shared" si="2"/>
        <v>-0.88961430894482663</v>
      </c>
    </row>
    <row r="19" spans="1:9">
      <c r="A19" s="4">
        <v>218</v>
      </c>
      <c r="B19" s="1">
        <v>1.5035661243692229</v>
      </c>
      <c r="C19" s="1">
        <v>1.5</v>
      </c>
      <c r="D19"/>
      <c r="E19" s="1">
        <f>B19-C19</f>
        <v>3.5661243692228783E-3</v>
      </c>
      <c r="F19" s="1">
        <v>3.5661243692228783E-3</v>
      </c>
      <c r="G19" s="1">
        <f t="shared" si="0"/>
        <v>1.5131356396234799</v>
      </c>
      <c r="H19" s="1">
        <f t="shared" si="1"/>
        <v>-1.3135639623479856E-2</v>
      </c>
      <c r="I19" s="1">
        <f t="shared" si="2"/>
        <v>-0.86810721256611567</v>
      </c>
    </row>
    <row r="20" spans="1:9">
      <c r="A20" s="4">
        <v>248</v>
      </c>
      <c r="B20" s="1">
        <v>1.5234038229167197</v>
      </c>
      <c r="C20" s="1">
        <v>1.5289999999999999</v>
      </c>
      <c r="D20" s="1">
        <f t="shared" ref="D20:D25" si="4">C20-B20</f>
        <v>5.596177083280196E-3</v>
      </c>
      <c r="E20"/>
      <c r="F20" s="1">
        <v>5.596177083280196E-3</v>
      </c>
      <c r="G20" s="1">
        <f t="shared" si="0"/>
        <v>1.5302448611127542</v>
      </c>
      <c r="H20" s="1">
        <f t="shared" si="1"/>
        <v>-1.2448611127542364E-3</v>
      </c>
      <c r="I20" s="1">
        <f t="shared" si="2"/>
        <v>-8.1350452100130297E-2</v>
      </c>
    </row>
    <row r="21" spans="1:9">
      <c r="A21" s="4">
        <v>258</v>
      </c>
      <c r="B21" s="1">
        <v>1.5310514432655051</v>
      </c>
      <c r="C21" s="1">
        <v>1.536</v>
      </c>
      <c r="D21" s="1">
        <f t="shared" si="4"/>
        <v>4.9485567344949022E-3</v>
      </c>
      <c r="E21"/>
      <c r="F21" s="1">
        <v>4.9485567344949022E-3</v>
      </c>
      <c r="G21" s="1">
        <f t="shared" si="0"/>
        <v>1.5368406277587676</v>
      </c>
      <c r="H21" s="1">
        <f t="shared" si="1"/>
        <v>-8.40627758767587E-4</v>
      </c>
      <c r="I21" s="1">
        <f t="shared" si="2"/>
        <v>-5.4698434150163379E-2</v>
      </c>
    </row>
    <row r="22" spans="1:9">
      <c r="A22" s="4">
        <v>268</v>
      </c>
      <c r="B22" s="1">
        <v>1.4990130527908503</v>
      </c>
      <c r="C22" s="1">
        <v>1.5349999999999999</v>
      </c>
      <c r="D22" s="1">
        <f t="shared" si="4"/>
        <v>3.5986947209149633E-2</v>
      </c>
      <c r="E22"/>
      <c r="F22" s="1">
        <v>3.5986947209149633E-2</v>
      </c>
      <c r="G22" s="1">
        <f t="shared" si="0"/>
        <v>1.5092087975099966</v>
      </c>
      <c r="H22" s="1">
        <f t="shared" si="1"/>
        <v>2.5791202490003329E-2</v>
      </c>
      <c r="I22" s="1">
        <f t="shared" si="2"/>
        <v>1.7089220876896256</v>
      </c>
    </row>
    <row r="23" spans="1:9">
      <c r="A23" s="4">
        <v>278</v>
      </c>
      <c r="B23" s="1">
        <v>1.4872270474182625</v>
      </c>
      <c r="C23" s="1">
        <v>1.4930000000000001</v>
      </c>
      <c r="D23" s="1">
        <f t="shared" si="4"/>
        <v>5.7729525817376004E-3</v>
      </c>
      <c r="E23"/>
      <c r="F23" s="1">
        <v>5.7729525817376004E-3</v>
      </c>
      <c r="G23" s="1">
        <f t="shared" si="0"/>
        <v>1.4990438393163545</v>
      </c>
      <c r="H23" s="1">
        <f t="shared" si="1"/>
        <v>-6.0438393163544379E-3</v>
      </c>
      <c r="I23" s="1">
        <f t="shared" si="2"/>
        <v>-0.40317962409363273</v>
      </c>
    </row>
    <row r="24" spans="1:9">
      <c r="A24" s="4">
        <v>288</v>
      </c>
      <c r="B24" s="1">
        <v>1.501733370448328</v>
      </c>
      <c r="C24" s="1">
        <v>1.528</v>
      </c>
      <c r="D24" s="1">
        <f t="shared" si="4"/>
        <v>2.6266629551672027E-2</v>
      </c>
      <c r="E24"/>
      <c r="F24" s="1">
        <v>2.6266629551672027E-2</v>
      </c>
      <c r="G24" s="1">
        <f t="shared" si="0"/>
        <v>1.511554962676865</v>
      </c>
      <c r="H24" s="1">
        <f t="shared" si="1"/>
        <v>1.644503732313507E-2</v>
      </c>
      <c r="I24" s="1">
        <f t="shared" si="2"/>
        <v>1.087954968836329</v>
      </c>
    </row>
    <row r="25" spans="1:9">
      <c r="A25" s="4">
        <v>298</v>
      </c>
      <c r="B25" s="1">
        <v>1.5337796867178781</v>
      </c>
      <c r="C25" s="1">
        <v>1.544</v>
      </c>
      <c r="D25" s="1">
        <f t="shared" si="4"/>
        <v>1.0220313282121918E-2</v>
      </c>
      <c r="E25"/>
      <c r="F25" s="1">
        <v>1.0220313282121918E-2</v>
      </c>
      <c r="G25" s="1">
        <f t="shared" si="0"/>
        <v>1.5391936286067012</v>
      </c>
      <c r="H25" s="1">
        <f t="shared" si="1"/>
        <v>4.8063713932988694E-3</v>
      </c>
      <c r="I25" s="1">
        <f t="shared" si="2"/>
        <v>0.3122655463204887</v>
      </c>
    </row>
    <row r="26" spans="1:9">
      <c r="A26" s="4">
        <v>308</v>
      </c>
      <c r="B26" s="1">
        <v>1.5557491816766438</v>
      </c>
      <c r="C26" s="1">
        <v>1.5449999999999999</v>
      </c>
      <c r="D26"/>
      <c r="E26" s="1">
        <f>B26-C26</f>
        <v>1.0749181676643849E-2</v>
      </c>
      <c r="F26" s="1">
        <v>1.0749181676643849E-2</v>
      </c>
      <c r="G26" s="1">
        <f t="shared" si="0"/>
        <v>1.5581414392288382</v>
      </c>
      <c r="H26" s="1">
        <f t="shared" si="1"/>
        <v>-1.3141439228838259E-2</v>
      </c>
      <c r="I26" s="1">
        <f t="shared" si="2"/>
        <v>-0.84340477045153706</v>
      </c>
    </row>
    <row r="27" spans="1:9">
      <c r="A27" s="4">
        <v>314</v>
      </c>
      <c r="B27" s="1">
        <v>1.5601886800726248</v>
      </c>
      <c r="C27" s="1">
        <v>1.552</v>
      </c>
      <c r="E27" s="1">
        <f>B27-C27</f>
        <v>8.1886800726247433E-3</v>
      </c>
      <c r="F27" s="1">
        <v>8.1886800726247433E-3</v>
      </c>
      <c r="G27" s="1">
        <f t="shared" si="0"/>
        <v>1.5619703290154359</v>
      </c>
      <c r="H27" s="1">
        <f t="shared" si="1"/>
        <v>-9.9703290154358193E-3</v>
      </c>
      <c r="I27" s="1">
        <f t="shared" si="2"/>
        <v>-0.63831743985306455</v>
      </c>
    </row>
    <row r="28" spans="1:9">
      <c r="A28" s="4">
        <v>318</v>
      </c>
      <c r="B28" s="1">
        <v>1.5577100512890154</v>
      </c>
      <c r="C28" s="1">
        <v>1.5629999999999999</v>
      </c>
      <c r="D28" s="1">
        <f t="shared" ref="D28:D36" si="5">C28-B28</f>
        <v>5.2899487109845378E-3</v>
      </c>
      <c r="E28"/>
      <c r="F28" s="1">
        <v>5.2899487109845378E-3</v>
      </c>
      <c r="G28" s="1">
        <f t="shared" si="0"/>
        <v>1.5598326108347242</v>
      </c>
      <c r="H28" s="1">
        <f t="shared" si="1"/>
        <v>3.1673891652757025E-3</v>
      </c>
      <c r="I28" s="1">
        <f t="shared" si="2"/>
        <v>0.20305955544683191</v>
      </c>
    </row>
    <row r="29" spans="1:9">
      <c r="A29" s="4">
        <v>338</v>
      </c>
      <c r="B29" s="1">
        <v>1.5121825406358107</v>
      </c>
      <c r="C29" s="1">
        <v>1.5369999999999999</v>
      </c>
      <c r="D29" s="1">
        <f t="shared" si="5"/>
        <v>2.481745936418922E-2</v>
      </c>
      <c r="E29"/>
      <c r="F29" s="1">
        <v>2.481745936418922E-2</v>
      </c>
      <c r="G29" s="1">
        <f t="shared" si="0"/>
        <v>1.5205669539967612</v>
      </c>
      <c r="H29" s="1">
        <f t="shared" si="1"/>
        <v>1.6433046003238694E-2</v>
      </c>
      <c r="I29" s="1">
        <f t="shared" si="2"/>
        <v>1.0807183439075116</v>
      </c>
    </row>
    <row r="30" spans="1:9">
      <c r="A30" s="4">
        <v>348</v>
      </c>
      <c r="B30" s="1">
        <v>1.5077839010559011</v>
      </c>
      <c r="C30" s="1">
        <v>1.5269999999999999</v>
      </c>
      <c r="D30" s="1">
        <f t="shared" si="5"/>
        <v>1.9216098944098814E-2</v>
      </c>
      <c r="E30"/>
      <c r="F30" s="1">
        <v>1.9216098944098814E-2</v>
      </c>
      <c r="G30" s="1">
        <f t="shared" si="0"/>
        <v>1.5167733033046724</v>
      </c>
      <c r="H30" s="1">
        <f t="shared" si="1"/>
        <v>1.0226696695327497E-2</v>
      </c>
      <c r="I30" s="1">
        <f t="shared" si="2"/>
        <v>0.67424028844957018</v>
      </c>
    </row>
    <row r="31" spans="1:9">
      <c r="A31" s="4">
        <v>358</v>
      </c>
      <c r="B31" s="1">
        <v>1.496066405233585</v>
      </c>
      <c r="C31" s="1">
        <v>1.5049999999999999</v>
      </c>
      <c r="D31" s="1">
        <f t="shared" si="5"/>
        <v>8.9335947664148652E-3</v>
      </c>
      <c r="E31"/>
      <c r="F31" s="1">
        <v>8.9335947664148652E-3</v>
      </c>
      <c r="G31" s="1">
        <f t="shared" si="0"/>
        <v>1.5066674318577578</v>
      </c>
      <c r="H31" s="1">
        <f t="shared" si="1"/>
        <v>-1.6674318577578617E-3</v>
      </c>
      <c r="I31" s="1">
        <f t="shared" si="2"/>
        <v>-0.11067019983978001</v>
      </c>
    </row>
    <row r="32" spans="1:9">
      <c r="A32" s="4">
        <v>368</v>
      </c>
      <c r="B32" s="1">
        <v>1.5015055843147223</v>
      </c>
      <c r="C32" s="1">
        <v>1.508</v>
      </c>
      <c r="D32" s="1">
        <f t="shared" si="5"/>
        <v>6.4944156852777546E-3</v>
      </c>
      <c r="E32"/>
      <c r="F32" s="1">
        <v>6.4944156852777546E-3</v>
      </c>
      <c r="G32" s="1">
        <f t="shared" si="0"/>
        <v>1.5113585062480752</v>
      </c>
      <c r="H32" s="1">
        <f t="shared" si="1"/>
        <v>-3.3585062480752104E-3</v>
      </c>
      <c r="I32" s="1">
        <f t="shared" si="2"/>
        <v>-0.22221770904724991</v>
      </c>
    </row>
    <row r="33" spans="1:9">
      <c r="A33" s="4">
        <v>378</v>
      </c>
      <c r="B33" s="1">
        <v>1.5299029109668363</v>
      </c>
      <c r="C33" s="1">
        <v>1.536</v>
      </c>
      <c r="D33" s="1">
        <f t="shared" si="5"/>
        <v>6.0970890331637495E-3</v>
      </c>
      <c r="E33"/>
      <c r="F33" s="1">
        <v>6.0970890331637495E-3</v>
      </c>
      <c r="G33" s="1">
        <f t="shared" si="0"/>
        <v>1.5358500645924575</v>
      </c>
      <c r="H33" s="1">
        <f t="shared" si="1"/>
        <v>1.4993540754248968E-4</v>
      </c>
      <c r="I33" s="1">
        <f t="shared" si="2"/>
        <v>9.7623727080595919E-3</v>
      </c>
    </row>
    <row r="34" spans="1:9">
      <c r="A34" s="4">
        <v>388</v>
      </c>
      <c r="B34" s="1">
        <v>1.512210995183815</v>
      </c>
      <c r="C34" s="1">
        <v>1.522</v>
      </c>
      <c r="D34" s="1">
        <f t="shared" si="5"/>
        <v>9.789004816185054E-3</v>
      </c>
      <c r="E34"/>
      <c r="F34" s="1">
        <v>9.789004816185054E-3</v>
      </c>
      <c r="G34" s="1">
        <f t="shared" ref="G34:G65" si="6">B34*0.86246+0.21637</f>
        <v>1.5205914949062329</v>
      </c>
      <c r="H34" s="1">
        <f t="shared" ref="H34:H65" si="7">C34-G34</f>
        <v>1.4085050937671095E-3</v>
      </c>
      <c r="I34" s="1">
        <f t="shared" ref="I34:I65" si="8">H34*100/G34</f>
        <v>9.2628763115235282E-2</v>
      </c>
    </row>
    <row r="35" spans="1:9">
      <c r="A35" s="4">
        <v>398</v>
      </c>
      <c r="B35" s="1">
        <v>1.5481615324746103</v>
      </c>
      <c r="C35" s="1">
        <v>1.5580000000000001</v>
      </c>
      <c r="D35" s="1">
        <f t="shared" si="5"/>
        <v>9.8384675253897491E-3</v>
      </c>
      <c r="E35"/>
      <c r="F35" s="1">
        <v>9.8384675253897491E-3</v>
      </c>
      <c r="G35" s="1">
        <f t="shared" si="6"/>
        <v>1.5515973952980524</v>
      </c>
      <c r="H35" s="1">
        <f t="shared" si="7"/>
        <v>6.4026047019476451E-3</v>
      </c>
      <c r="I35" s="1">
        <f t="shared" si="8"/>
        <v>0.41264600735667928</v>
      </c>
    </row>
    <row r="36" spans="1:9">
      <c r="A36" s="4">
        <v>408</v>
      </c>
      <c r="B36" s="1">
        <v>1.5304334054994446</v>
      </c>
      <c r="C36" s="1">
        <v>1.532</v>
      </c>
      <c r="D36" s="1">
        <f t="shared" si="5"/>
        <v>1.5665945005554072E-3</v>
      </c>
      <c r="E36"/>
      <c r="F36" s="1">
        <v>1.5665945005554072E-3</v>
      </c>
      <c r="G36" s="1">
        <f t="shared" si="6"/>
        <v>1.536307594907051</v>
      </c>
      <c r="H36" s="1">
        <f t="shared" si="7"/>
        <v>-4.3075949070510156E-3</v>
      </c>
      <c r="I36" s="1">
        <f t="shared" si="8"/>
        <v>-0.28038622742808428</v>
      </c>
    </row>
    <row r="37" spans="1:9">
      <c r="A37" s="4">
        <v>418</v>
      </c>
      <c r="B37" s="1">
        <v>1.5109033651808612</v>
      </c>
      <c r="C37" s="1">
        <v>1.5069999999999999</v>
      </c>
      <c r="D37"/>
      <c r="E37" s="1">
        <f>B37-C37</f>
        <v>3.9033651808613179E-3</v>
      </c>
      <c r="F37" s="1">
        <v>3.9033651808613179E-3</v>
      </c>
      <c r="G37" s="1">
        <f t="shared" si="6"/>
        <v>1.5194637163338856</v>
      </c>
      <c r="H37" s="1">
        <f t="shared" si="7"/>
        <v>-1.2463716333885655E-2</v>
      </c>
      <c r="I37" s="1">
        <f t="shared" si="8"/>
        <v>-0.82027074420425905</v>
      </c>
    </row>
    <row r="38" spans="1:9">
      <c r="A38" s="4">
        <v>438</v>
      </c>
      <c r="B38" s="1">
        <v>1.5267818161019149</v>
      </c>
      <c r="C38" s="1">
        <v>1.5429999999999999</v>
      </c>
      <c r="D38" s="1">
        <f>C38-B38</f>
        <v>1.6218183898085048E-2</v>
      </c>
      <c r="E38"/>
      <c r="F38" s="1">
        <v>1.6218183898085048E-2</v>
      </c>
      <c r="G38" s="1">
        <f t="shared" si="6"/>
        <v>1.5331582451152574</v>
      </c>
      <c r="H38" s="1">
        <f t="shared" si="7"/>
        <v>9.8417548847424818E-3</v>
      </c>
      <c r="I38" s="1">
        <f t="shared" si="8"/>
        <v>0.64192687976593132</v>
      </c>
    </row>
    <row r="39" spans="1:9">
      <c r="A39" s="4">
        <v>448</v>
      </c>
      <c r="B39" s="1">
        <v>1.4963318215612822</v>
      </c>
      <c r="C39" s="1">
        <v>1.514</v>
      </c>
      <c r="D39" s="1">
        <f>C39-B39</f>
        <v>1.7668178438717819E-2</v>
      </c>
      <c r="E39"/>
      <c r="F39" s="1">
        <v>1.7668178438717819E-2</v>
      </c>
      <c r="G39" s="1">
        <f t="shared" si="6"/>
        <v>1.5068963428237434</v>
      </c>
      <c r="H39" s="1">
        <f t="shared" si="7"/>
        <v>7.1036571762566059E-3</v>
      </c>
      <c r="I39" s="1">
        <f t="shared" si="8"/>
        <v>0.47140980931343973</v>
      </c>
    </row>
    <row r="40" spans="1:9">
      <c r="A40" s="4">
        <v>458</v>
      </c>
      <c r="B40" s="1">
        <v>1.496845907455687</v>
      </c>
      <c r="C40" s="1">
        <v>1.5109999999999999</v>
      </c>
      <c r="D40" s="1">
        <f>C40-B40</f>
        <v>1.415409254431288E-2</v>
      </c>
      <c r="E40"/>
      <c r="F40" s="1">
        <v>1.415409254431288E-2</v>
      </c>
      <c r="G40" s="1">
        <f t="shared" si="6"/>
        <v>1.5073397213442319</v>
      </c>
      <c r="H40" s="1">
        <f t="shared" si="7"/>
        <v>3.6602786557680123E-3</v>
      </c>
      <c r="I40" s="1">
        <f t="shared" si="8"/>
        <v>0.2428303722072559</v>
      </c>
    </row>
    <row r="41" spans="1:9">
      <c r="A41" s="4">
        <v>468</v>
      </c>
      <c r="B41" s="1">
        <v>1.5288363583302911</v>
      </c>
      <c r="C41" s="1">
        <v>1.5209999999999999</v>
      </c>
      <c r="D41"/>
      <c r="E41" s="1">
        <f>B41-C41</f>
        <v>7.836358330291171E-3</v>
      </c>
      <c r="F41" s="1">
        <v>7.836358330291171E-3</v>
      </c>
      <c r="G41" s="1">
        <f t="shared" si="6"/>
        <v>1.5349302056055427</v>
      </c>
      <c r="H41" s="1">
        <f t="shared" si="7"/>
        <v>-1.3930205605542811E-2</v>
      </c>
      <c r="I41" s="1">
        <f t="shared" si="8"/>
        <v>-0.90754651610020465</v>
      </c>
    </row>
    <row r="42" spans="1:9">
      <c r="A42" s="4">
        <v>478</v>
      </c>
      <c r="B42" s="1">
        <v>1.5178976780143998</v>
      </c>
      <c r="C42" s="1">
        <v>1.536</v>
      </c>
      <c r="D42" s="1">
        <f>C42-B42</f>
        <v>1.8102321985600245E-2</v>
      </c>
      <c r="E42"/>
      <c r="F42" s="1">
        <v>1.8102321985600245E-2</v>
      </c>
      <c r="G42" s="1">
        <f t="shared" si="6"/>
        <v>1.5254960313802992</v>
      </c>
      <c r="H42" s="1">
        <f t="shared" si="7"/>
        <v>1.0503968619700821E-2</v>
      </c>
      <c r="I42" s="1">
        <f t="shared" si="8"/>
        <v>0.68856086175436459</v>
      </c>
    </row>
    <row r="43" spans="1:9">
      <c r="A43" s="4">
        <v>488</v>
      </c>
      <c r="B43" s="1">
        <v>1.4666269516783308</v>
      </c>
      <c r="C43" s="1">
        <v>1.498</v>
      </c>
      <c r="D43" s="1">
        <f>C43-B43</f>
        <v>3.1373048321669206E-2</v>
      </c>
      <c r="E43"/>
      <c r="F43" s="1">
        <v>3.1373048321669206E-2</v>
      </c>
      <c r="G43" s="1">
        <f t="shared" si="6"/>
        <v>1.481277080744493</v>
      </c>
      <c r="H43" s="1">
        <f t="shared" si="7"/>
        <v>1.6722919255506952E-2</v>
      </c>
      <c r="I43" s="1">
        <f t="shared" si="8"/>
        <v>1.1289528119277978</v>
      </c>
    </row>
    <row r="44" spans="1:9">
      <c r="A44" s="4">
        <v>498</v>
      </c>
      <c r="B44" s="1">
        <v>1.5399407158619456</v>
      </c>
      <c r="C44" s="1">
        <v>1.534</v>
      </c>
      <c r="D44"/>
      <c r="E44" s="1">
        <f>B44-C44</f>
        <v>5.9407158619455558E-3</v>
      </c>
      <c r="F44" s="1">
        <v>5.9407158619455558E-3</v>
      </c>
      <c r="G44" s="1">
        <f t="shared" si="6"/>
        <v>1.5445072698022935</v>
      </c>
      <c r="H44" s="1">
        <f t="shared" si="7"/>
        <v>-1.050726980229344E-2</v>
      </c>
      <c r="I44" s="1">
        <f t="shared" si="8"/>
        <v>-0.68029914832569449</v>
      </c>
    </row>
    <row r="45" spans="1:9">
      <c r="A45" s="4">
        <v>508</v>
      </c>
      <c r="B45" s="1">
        <v>1.4715726428707097</v>
      </c>
      <c r="C45" s="1">
        <v>1.4550000000000001</v>
      </c>
      <c r="D45"/>
      <c r="E45" s="1">
        <f>B45-C45</f>
        <v>1.6572642870709586E-2</v>
      </c>
      <c r="F45" s="1">
        <v>1.6572642870709586E-2</v>
      </c>
      <c r="G45" s="1">
        <f t="shared" si="6"/>
        <v>1.4855425415702721</v>
      </c>
      <c r="H45" s="1">
        <f t="shared" si="7"/>
        <v>-3.054254157027203E-2</v>
      </c>
      <c r="I45" s="1">
        <f t="shared" si="8"/>
        <v>-2.0559856561218006</v>
      </c>
    </row>
    <row r="46" spans="1:9">
      <c r="A46" s="4">
        <v>518</v>
      </c>
      <c r="B46" s="1">
        <v>1.4789311470581146</v>
      </c>
      <c r="C46" s="1">
        <v>1.4530000000000001</v>
      </c>
      <c r="D46"/>
      <c r="E46" s="1">
        <f>B46-C46</f>
        <v>2.5931147058114501E-2</v>
      </c>
      <c r="F46" s="1">
        <v>2.5931147058114501E-2</v>
      </c>
      <c r="G46" s="1">
        <f t="shared" si="6"/>
        <v>1.4918889570917415</v>
      </c>
      <c r="H46" s="1">
        <f t="shared" si="7"/>
        <v>-3.888895709174145E-2</v>
      </c>
      <c r="I46" s="1">
        <f t="shared" si="8"/>
        <v>-2.606692469093062</v>
      </c>
    </row>
    <row r="47" spans="1:9">
      <c r="A47" s="4">
        <v>538</v>
      </c>
      <c r="B47" s="1">
        <v>1.4960523590098798</v>
      </c>
      <c r="C47" s="1">
        <v>1.5089999999999999</v>
      </c>
      <c r="D47" s="1">
        <f t="shared" ref="D47:D88" si="9">C47-B47</f>
        <v>1.2947640990120135E-2</v>
      </c>
      <c r="E47"/>
      <c r="F47" s="1">
        <v>1.2947640990120135E-2</v>
      </c>
      <c r="G47" s="1">
        <f t="shared" si="6"/>
        <v>1.5066553175516608</v>
      </c>
      <c r="H47" s="1">
        <f t="shared" si="7"/>
        <v>2.3446824483390749E-3</v>
      </c>
      <c r="I47" s="1">
        <f t="shared" si="8"/>
        <v>0.15562168871837401</v>
      </c>
    </row>
    <row r="48" spans="1:9">
      <c r="A48" s="4">
        <v>548</v>
      </c>
      <c r="B48" s="1">
        <v>1.5118326207312451</v>
      </c>
      <c r="C48" s="1">
        <v>1.52</v>
      </c>
      <c r="D48" s="1">
        <f t="shared" si="9"/>
        <v>8.1673792687548818E-3</v>
      </c>
      <c r="E48"/>
      <c r="F48" s="1">
        <v>8.1673792687548818E-3</v>
      </c>
      <c r="G48" s="1">
        <f t="shared" si="6"/>
        <v>1.5202651620758696</v>
      </c>
      <c r="H48" s="1">
        <f t="shared" si="7"/>
        <v>-2.6516207586957385E-4</v>
      </c>
      <c r="I48" s="1">
        <f t="shared" si="8"/>
        <v>-1.7441830707184278E-2</v>
      </c>
    </row>
    <row r="49" spans="1:9">
      <c r="A49" s="4">
        <v>558</v>
      </c>
      <c r="B49" s="1">
        <v>1.5309404126358483</v>
      </c>
      <c r="C49" s="1">
        <v>1.55</v>
      </c>
      <c r="D49" s="1">
        <f t="shared" si="9"/>
        <v>1.9059587364151698E-2</v>
      </c>
      <c r="E49"/>
      <c r="F49" s="1">
        <v>1.9059587364151698E-2</v>
      </c>
      <c r="G49" s="1">
        <f t="shared" si="6"/>
        <v>1.5367448682819138</v>
      </c>
      <c r="H49" s="1">
        <f t="shared" si="7"/>
        <v>1.3255131718086233E-2</v>
      </c>
      <c r="I49" s="1">
        <f t="shared" si="8"/>
        <v>0.86254602124720392</v>
      </c>
    </row>
    <row r="50" spans="1:9">
      <c r="A50" s="4">
        <v>568</v>
      </c>
      <c r="B50" s="1">
        <v>1.5075832846257728</v>
      </c>
      <c r="C50" s="1">
        <v>1.5369999999999999</v>
      </c>
      <c r="D50" s="1">
        <f t="shared" si="9"/>
        <v>2.9416715374227076E-2</v>
      </c>
      <c r="E50"/>
      <c r="F50" s="1">
        <v>2.9416715374227076E-2</v>
      </c>
      <c r="G50" s="1">
        <f t="shared" si="6"/>
        <v>1.516600279658344</v>
      </c>
      <c r="H50" s="1">
        <f t="shared" si="7"/>
        <v>2.0399720341655936E-2</v>
      </c>
      <c r="I50" s="1">
        <f t="shared" si="8"/>
        <v>1.3450953830927379</v>
      </c>
    </row>
    <row r="51" spans="1:9">
      <c r="A51" s="4">
        <v>578</v>
      </c>
      <c r="B51" s="1">
        <v>1.4572470671485935</v>
      </c>
      <c r="C51" s="1">
        <v>1.5</v>
      </c>
      <c r="D51" s="1">
        <f t="shared" si="9"/>
        <v>4.2752932851406467E-2</v>
      </c>
      <c r="E51"/>
      <c r="F51" s="1">
        <v>4.2752932851406467E-2</v>
      </c>
      <c r="G51" s="1">
        <f t="shared" si="6"/>
        <v>1.4731873055329758</v>
      </c>
      <c r="H51" s="1">
        <f t="shared" si="7"/>
        <v>2.6812694467024167E-2</v>
      </c>
      <c r="I51" s="1">
        <f t="shared" si="8"/>
        <v>1.820046532190539</v>
      </c>
    </row>
    <row r="52" spans="1:9">
      <c r="A52" s="4">
        <v>588</v>
      </c>
      <c r="B52" s="1">
        <v>1.5110089176362145</v>
      </c>
      <c r="C52" s="1">
        <v>1.532</v>
      </c>
      <c r="D52" s="1">
        <f t="shared" si="9"/>
        <v>2.0991082363785551E-2</v>
      </c>
      <c r="E52"/>
      <c r="F52" s="1">
        <v>2.0991082363785551E-2</v>
      </c>
      <c r="G52" s="1">
        <f t="shared" si="6"/>
        <v>1.5195547511045295</v>
      </c>
      <c r="H52" s="1">
        <f t="shared" si="7"/>
        <v>1.2445248895470495E-2</v>
      </c>
      <c r="I52" s="1">
        <f t="shared" si="8"/>
        <v>0.81900628367778971</v>
      </c>
    </row>
    <row r="53" spans="1:9">
      <c r="A53" s="4">
        <v>598</v>
      </c>
      <c r="B53" s="1">
        <v>1.5160372464586938</v>
      </c>
      <c r="C53" s="1">
        <v>1.54</v>
      </c>
      <c r="D53" s="1">
        <f t="shared" si="9"/>
        <v>2.3962753541306281E-2</v>
      </c>
      <c r="E53"/>
      <c r="F53" s="1">
        <v>2.3962753541306281E-2</v>
      </c>
      <c r="G53" s="1">
        <f t="shared" si="6"/>
        <v>1.5238914835807649</v>
      </c>
      <c r="H53" s="1">
        <f t="shared" si="7"/>
        <v>1.6108516419235164E-2</v>
      </c>
      <c r="I53" s="1">
        <f t="shared" si="8"/>
        <v>1.0570645346336713</v>
      </c>
    </row>
    <row r="54" spans="1:9">
      <c r="A54" s="4">
        <v>608</v>
      </c>
      <c r="B54" s="1">
        <v>1.5203738344954087</v>
      </c>
      <c r="C54" s="1">
        <v>1.5449999999999999</v>
      </c>
      <c r="D54" s="1">
        <f t="shared" si="9"/>
        <v>2.462616550459118E-2</v>
      </c>
      <c r="E54"/>
      <c r="F54" s="1">
        <v>2.462616550459118E-2</v>
      </c>
      <c r="G54" s="1">
        <f t="shared" si="6"/>
        <v>1.5276316172989102</v>
      </c>
      <c r="H54" s="1">
        <f t="shared" si="7"/>
        <v>1.7368382701089757E-2</v>
      </c>
      <c r="I54" s="1">
        <f t="shared" si="8"/>
        <v>1.1369483653264361</v>
      </c>
    </row>
    <row r="55" spans="1:9">
      <c r="A55" s="4">
        <v>618</v>
      </c>
      <c r="B55" s="1">
        <v>1.5198856873168474</v>
      </c>
      <c r="C55" s="1">
        <v>1.5349999999999999</v>
      </c>
      <c r="D55" s="1">
        <f t="shared" si="9"/>
        <v>1.5114312683152553E-2</v>
      </c>
      <c r="E55"/>
      <c r="F55" s="1">
        <v>1.5114312683152553E-2</v>
      </c>
      <c r="G55" s="1">
        <f t="shared" si="6"/>
        <v>1.5272106098832881</v>
      </c>
      <c r="H55" s="1">
        <f t="shared" si="7"/>
        <v>7.7893901167118695E-3</v>
      </c>
      <c r="I55" s="1">
        <f t="shared" si="8"/>
        <v>0.51004033538682314</v>
      </c>
    </row>
    <row r="56" spans="1:9">
      <c r="A56" s="4">
        <v>638</v>
      </c>
      <c r="B56" s="1">
        <v>1.5019557616423622</v>
      </c>
      <c r="C56" s="1">
        <v>1.52</v>
      </c>
      <c r="D56" s="1">
        <f t="shared" si="9"/>
        <v>1.8044238357637798E-2</v>
      </c>
      <c r="E56"/>
      <c r="F56" s="1">
        <v>1.8044238357637798E-2</v>
      </c>
      <c r="G56" s="1">
        <f t="shared" si="6"/>
        <v>1.5117467661860717</v>
      </c>
      <c r="H56" s="1">
        <f t="shared" si="7"/>
        <v>8.2532338139282846E-3</v>
      </c>
      <c r="I56" s="1">
        <f t="shared" si="8"/>
        <v>0.54594023275141867</v>
      </c>
    </row>
    <row r="57" spans="1:9">
      <c r="A57" s="4">
        <v>648</v>
      </c>
      <c r="B57" s="1">
        <v>1.5678291336984611</v>
      </c>
      <c r="C57" s="1">
        <v>1.579</v>
      </c>
      <c r="D57" s="1">
        <f t="shared" si="9"/>
        <v>1.1170866301538851E-2</v>
      </c>
      <c r="E57"/>
      <c r="F57" s="1">
        <v>1.1170866301538851E-2</v>
      </c>
      <c r="G57" s="1">
        <f t="shared" si="6"/>
        <v>1.5685599146495748</v>
      </c>
      <c r="H57" s="1">
        <f t="shared" si="7"/>
        <v>1.0440085350425177E-2</v>
      </c>
      <c r="I57" s="1">
        <f t="shared" si="8"/>
        <v>0.66558409742082125</v>
      </c>
    </row>
    <row r="58" spans="1:9">
      <c r="A58" s="4">
        <v>658</v>
      </c>
      <c r="B58" s="1">
        <v>1.4979423202306286</v>
      </c>
      <c r="C58" s="1">
        <v>1.5189999999999999</v>
      </c>
      <c r="D58" s="1">
        <f t="shared" si="9"/>
        <v>2.105767976937134E-2</v>
      </c>
      <c r="E58"/>
      <c r="F58" s="1">
        <v>2.105767976937134E-2</v>
      </c>
      <c r="G58" s="1">
        <f t="shared" si="6"/>
        <v>1.5082853335061079</v>
      </c>
      <c r="H58" s="1">
        <f t="shared" si="7"/>
        <v>1.0714666493891967E-2</v>
      </c>
      <c r="I58" s="1">
        <f t="shared" si="8"/>
        <v>0.71038723614616228</v>
      </c>
    </row>
    <row r="59" spans="1:9">
      <c r="A59" s="4">
        <v>668</v>
      </c>
      <c r="B59" s="1">
        <v>1.4989218396799111</v>
      </c>
      <c r="C59" s="1">
        <v>1.518</v>
      </c>
      <c r="D59" s="1">
        <f t="shared" si="9"/>
        <v>1.907816032008891E-2</v>
      </c>
      <c r="E59"/>
      <c r="F59" s="1">
        <v>1.907816032008891E-2</v>
      </c>
      <c r="G59" s="1">
        <f t="shared" si="6"/>
        <v>1.5091301298503361</v>
      </c>
      <c r="H59" s="1">
        <f t="shared" si="7"/>
        <v>8.8698701496638943E-3</v>
      </c>
      <c r="I59" s="1">
        <f t="shared" si="8"/>
        <v>0.58774720444707707</v>
      </c>
    </row>
    <row r="60" spans="1:9">
      <c r="A60" s="4">
        <v>678</v>
      </c>
      <c r="B60" s="1">
        <v>1.4709991474700361</v>
      </c>
      <c r="C60" s="1">
        <v>1.506</v>
      </c>
      <c r="D60" s="1">
        <f t="shared" si="9"/>
        <v>3.5000852529963877E-2</v>
      </c>
      <c r="E60"/>
      <c r="F60" s="1">
        <v>3.5000852529963877E-2</v>
      </c>
      <c r="G60" s="1">
        <f t="shared" si="6"/>
        <v>1.4850479247270074</v>
      </c>
      <c r="H60" s="1">
        <f t="shared" si="7"/>
        <v>2.0952075272992587E-2</v>
      </c>
      <c r="I60" s="1">
        <f t="shared" si="8"/>
        <v>1.4108686274784132</v>
      </c>
    </row>
    <row r="61" spans="1:9">
      <c r="A61" s="4">
        <v>688</v>
      </c>
      <c r="B61" s="1">
        <v>1.5025565357514936</v>
      </c>
      <c r="C61" s="1">
        <v>1.5209999999999999</v>
      </c>
      <c r="D61" s="1">
        <f t="shared" si="9"/>
        <v>1.8443464248506292E-2</v>
      </c>
      <c r="E61"/>
      <c r="F61" s="1">
        <v>1.8443464248506292E-2</v>
      </c>
      <c r="G61" s="1">
        <f t="shared" si="6"/>
        <v>1.5122649098242331</v>
      </c>
      <c r="H61" s="1">
        <f t="shared" si="7"/>
        <v>8.7350901757667909E-3</v>
      </c>
      <c r="I61" s="1">
        <f t="shared" si="8"/>
        <v>0.57761640298736083</v>
      </c>
    </row>
    <row r="62" spans="1:9">
      <c r="A62" s="4">
        <v>698</v>
      </c>
      <c r="B62" s="1">
        <v>1.4833648964473871</v>
      </c>
      <c r="C62" s="1">
        <v>1.506</v>
      </c>
      <c r="D62" s="1">
        <f t="shared" si="9"/>
        <v>2.263510355261289E-2</v>
      </c>
      <c r="E62"/>
      <c r="F62" s="1">
        <v>2.263510355261289E-2</v>
      </c>
      <c r="G62" s="1">
        <f t="shared" si="6"/>
        <v>1.4957128885900135</v>
      </c>
      <c r="H62" s="1">
        <f t="shared" si="7"/>
        <v>1.0287111409986505E-2</v>
      </c>
      <c r="I62" s="1">
        <f t="shared" si="8"/>
        <v>0.68777313403269613</v>
      </c>
    </row>
    <row r="63" spans="1:9">
      <c r="A63" s="4">
        <v>708</v>
      </c>
      <c r="B63" s="1">
        <v>1.4966569080596408</v>
      </c>
      <c r="C63" s="1">
        <v>1.512</v>
      </c>
      <c r="D63" s="1">
        <f t="shared" si="9"/>
        <v>1.534309194035921E-2</v>
      </c>
      <c r="E63"/>
      <c r="F63" s="1">
        <v>1.534309194035921E-2</v>
      </c>
      <c r="G63" s="1">
        <f t="shared" si="6"/>
        <v>1.5071767169251178</v>
      </c>
      <c r="H63" s="1">
        <f t="shared" si="7"/>
        <v>4.8232830748822231E-3</v>
      </c>
      <c r="I63" s="1">
        <f t="shared" si="8"/>
        <v>0.32002107123327211</v>
      </c>
    </row>
    <row r="64" spans="1:9">
      <c r="A64" s="4">
        <v>718</v>
      </c>
      <c r="B64" s="1">
        <v>1.4993622983765504</v>
      </c>
      <c r="C64" s="1">
        <v>1.5029999999999999</v>
      </c>
      <c r="D64" s="1">
        <f t="shared" si="9"/>
        <v>3.6377016234494519E-3</v>
      </c>
      <c r="E64"/>
      <c r="F64" s="1">
        <v>3.6377016234494519E-3</v>
      </c>
      <c r="G64" s="1">
        <f t="shared" si="6"/>
        <v>1.5095100078578396</v>
      </c>
      <c r="H64" s="1">
        <f t="shared" si="7"/>
        <v>-6.510007857839728E-3</v>
      </c>
      <c r="I64" s="1">
        <f t="shared" si="8"/>
        <v>-0.43126629329726296</v>
      </c>
    </row>
    <row r="65" spans="1:9">
      <c r="A65" s="4">
        <v>738</v>
      </c>
      <c r="B65" s="1">
        <v>1.4594853414229414</v>
      </c>
      <c r="C65" s="1">
        <v>1.4890000000000001</v>
      </c>
      <c r="D65" s="1">
        <f t="shared" si="9"/>
        <v>2.9514658577058706E-2</v>
      </c>
      <c r="E65"/>
      <c r="F65" s="1">
        <v>2.9514658577058706E-2</v>
      </c>
      <c r="G65" s="1">
        <f t="shared" si="6"/>
        <v>1.47511772756363</v>
      </c>
      <c r="H65" s="1">
        <f t="shared" si="7"/>
        <v>1.388227243637008E-2</v>
      </c>
      <c r="I65" s="1">
        <f t="shared" si="8"/>
        <v>0.94109589878623845</v>
      </c>
    </row>
    <row r="66" spans="1:9">
      <c r="A66" s="4">
        <v>745</v>
      </c>
      <c r="B66" s="1">
        <v>1.4569708842669145</v>
      </c>
      <c r="C66" s="1">
        <v>1.4950000000000001</v>
      </c>
      <c r="D66" s="1">
        <f t="shared" si="9"/>
        <v>3.802911573308565E-2</v>
      </c>
      <c r="E66"/>
      <c r="F66" s="1">
        <v>3.802911573308565E-2</v>
      </c>
      <c r="G66" s="1">
        <f t="shared" ref="G66:G97" si="10">B66*0.86246+0.21637</f>
        <v>1.472949108844843</v>
      </c>
      <c r="H66" s="1">
        <f t="shared" ref="H66:H97" si="11">C66-G66</f>
        <v>2.2050891155157126E-2</v>
      </c>
      <c r="I66" s="1">
        <f t="shared" ref="I66:I97" si="12">H66*100/G66</f>
        <v>1.4970572318313486</v>
      </c>
    </row>
    <row r="67" spans="1:9">
      <c r="A67" s="4">
        <v>748</v>
      </c>
      <c r="B67" s="1">
        <v>1.4704748063456359</v>
      </c>
      <c r="C67" s="1">
        <v>1.4770000000000001</v>
      </c>
      <c r="D67" s="1">
        <f t="shared" si="9"/>
        <v>6.5251936543642142E-3</v>
      </c>
      <c r="E67"/>
      <c r="F67" s="1">
        <v>6.5251936543642142E-3</v>
      </c>
      <c r="G67" s="1">
        <f t="shared" si="10"/>
        <v>1.4845957014808571</v>
      </c>
      <c r="H67" s="1">
        <f t="shared" si="11"/>
        <v>-7.5957014808569756E-3</v>
      </c>
      <c r="I67" s="1">
        <f t="shared" si="12"/>
        <v>-0.51163434417063192</v>
      </c>
    </row>
    <row r="68" spans="1:9">
      <c r="A68" s="4">
        <v>758</v>
      </c>
      <c r="B68" s="1">
        <v>1.4545052558489067</v>
      </c>
      <c r="C68" s="1">
        <v>1.4850000000000001</v>
      </c>
      <c r="D68" s="1">
        <f t="shared" si="9"/>
        <v>3.0494744151093434E-2</v>
      </c>
      <c r="E68"/>
      <c r="F68" s="1">
        <v>3.0494744151093434E-2</v>
      </c>
      <c r="G68" s="1">
        <f t="shared" si="10"/>
        <v>1.470822602959448</v>
      </c>
      <c r="H68" s="1">
        <f t="shared" si="11"/>
        <v>1.4177397040552098E-2</v>
      </c>
      <c r="I68" s="1">
        <f t="shared" si="12"/>
        <v>0.96390938050759489</v>
      </c>
    </row>
    <row r="69" spans="1:9">
      <c r="A69" s="4">
        <v>768</v>
      </c>
      <c r="B69" s="1">
        <v>1.4312390515933695</v>
      </c>
      <c r="C69" s="1">
        <v>1.446</v>
      </c>
      <c r="D69" s="1">
        <f t="shared" si="9"/>
        <v>1.4760948406630447E-2</v>
      </c>
      <c r="E69"/>
      <c r="F69" s="1">
        <v>1.4760948406630447E-2</v>
      </c>
      <c r="G69" s="1">
        <f t="shared" si="10"/>
        <v>1.4507564324372175</v>
      </c>
      <c r="H69" s="1">
        <f t="shared" si="11"/>
        <v>-4.7564324372175726E-3</v>
      </c>
      <c r="I69" s="1">
        <f t="shared" si="12"/>
        <v>-0.32785878669012281</v>
      </c>
    </row>
    <row r="70" spans="1:9">
      <c r="A70" s="4">
        <v>778</v>
      </c>
      <c r="B70" s="1">
        <v>1.4381229508682791</v>
      </c>
      <c r="C70" s="1">
        <v>1.4770000000000001</v>
      </c>
      <c r="D70" s="1">
        <f t="shared" si="9"/>
        <v>3.8877049131720964E-2</v>
      </c>
      <c r="E70"/>
      <c r="F70" s="1">
        <v>3.8877049131720964E-2</v>
      </c>
      <c r="G70" s="1">
        <f t="shared" si="10"/>
        <v>1.456693520205856</v>
      </c>
      <c r="H70" s="1">
        <f t="shared" si="11"/>
        <v>2.0306479794144128E-2</v>
      </c>
      <c r="I70" s="1">
        <f t="shared" si="12"/>
        <v>1.3940118159703541</v>
      </c>
    </row>
    <row r="71" spans="1:9">
      <c r="A71" s="4">
        <v>788</v>
      </c>
      <c r="B71" s="1">
        <v>1.4334638810268465</v>
      </c>
      <c r="C71" s="1">
        <v>1.47</v>
      </c>
      <c r="D71" s="1">
        <f t="shared" si="9"/>
        <v>3.6536118973153453E-2</v>
      </c>
      <c r="E71"/>
      <c r="F71" s="1">
        <v>3.6536118973153453E-2</v>
      </c>
      <c r="G71" s="1">
        <f t="shared" si="10"/>
        <v>1.4526752588304139</v>
      </c>
      <c r="H71" s="1">
        <f t="shared" si="11"/>
        <v>1.7324741169586044E-2</v>
      </c>
      <c r="I71" s="1">
        <f t="shared" si="12"/>
        <v>1.1926093642934785</v>
      </c>
    </row>
    <row r="72" spans="1:9">
      <c r="A72" s="4">
        <v>798</v>
      </c>
      <c r="B72" s="1">
        <v>1.4551101849968033</v>
      </c>
      <c r="C72" s="1">
        <v>1.47</v>
      </c>
      <c r="D72" s="1">
        <f t="shared" si="9"/>
        <v>1.4889815003196638E-2</v>
      </c>
      <c r="E72"/>
      <c r="F72" s="1">
        <v>1.4889815003196638E-2</v>
      </c>
      <c r="G72" s="1">
        <f t="shared" si="10"/>
        <v>1.471344330152343</v>
      </c>
      <c r="H72" s="1">
        <f t="shared" si="11"/>
        <v>-1.3443301523430318E-3</v>
      </c>
      <c r="I72" s="1">
        <f t="shared" si="12"/>
        <v>-9.1367474274620664E-2</v>
      </c>
    </row>
    <row r="73" spans="1:9">
      <c r="A73" s="4">
        <v>808</v>
      </c>
      <c r="B73" s="1">
        <v>1.467534186130995</v>
      </c>
      <c r="C73" s="1">
        <v>1.4790000000000001</v>
      </c>
      <c r="D73" s="1">
        <f t="shared" si="9"/>
        <v>1.1465813869005137E-2</v>
      </c>
      <c r="E73"/>
      <c r="F73" s="1">
        <v>1.1465813869005137E-2</v>
      </c>
      <c r="G73" s="1">
        <f t="shared" si="10"/>
        <v>1.4820595341705378</v>
      </c>
      <c r="H73" s="1">
        <f t="shared" si="11"/>
        <v>-3.0595341705377255E-3</v>
      </c>
      <c r="I73" s="1">
        <f t="shared" si="12"/>
        <v>-0.20643800738072582</v>
      </c>
    </row>
    <row r="74" spans="1:9">
      <c r="A74" s="4">
        <v>818</v>
      </c>
      <c r="B74" s="1">
        <v>1.4623924007106319</v>
      </c>
      <c r="C74" s="1">
        <v>1.4630000000000001</v>
      </c>
      <c r="D74" s="1">
        <f t="shared" si="9"/>
        <v>6.0759928936815477E-4</v>
      </c>
      <c r="E74"/>
      <c r="F74" s="1">
        <v>6.0759928936815477E-4</v>
      </c>
      <c r="G74" s="1">
        <f t="shared" si="10"/>
        <v>1.4776249499168916</v>
      </c>
      <c r="H74" s="1">
        <f t="shared" si="11"/>
        <v>-1.4624949916891561E-2</v>
      </c>
      <c r="I74" s="1">
        <f t="shared" si="12"/>
        <v>-0.98976062347310356</v>
      </c>
    </row>
    <row r="75" spans="1:9">
      <c r="A75" s="4">
        <v>838</v>
      </c>
      <c r="B75" s="1">
        <v>1.473725985413715</v>
      </c>
      <c r="C75" s="1">
        <v>1.4830000000000001</v>
      </c>
      <c r="D75" s="1">
        <f t="shared" si="9"/>
        <v>9.2740145862850731E-3</v>
      </c>
      <c r="E75"/>
      <c r="F75" s="1">
        <v>9.2740145862850731E-3</v>
      </c>
      <c r="G75" s="1">
        <f t="shared" si="10"/>
        <v>1.4873997133799126</v>
      </c>
      <c r="H75" s="1">
        <f t="shared" si="11"/>
        <v>-4.3997133799125177E-3</v>
      </c>
      <c r="I75" s="1">
        <f t="shared" si="12"/>
        <v>-0.29579899339329374</v>
      </c>
    </row>
    <row r="76" spans="1:9">
      <c r="A76" s="4">
        <v>848</v>
      </c>
      <c r="B76" s="1">
        <v>1.4489762097165271</v>
      </c>
      <c r="C76" s="1">
        <v>1.4770000000000001</v>
      </c>
      <c r="D76" s="1">
        <f t="shared" si="9"/>
        <v>2.8023790283473016E-2</v>
      </c>
      <c r="E76"/>
      <c r="F76" s="1">
        <v>2.8023790283473016E-2</v>
      </c>
      <c r="G76" s="1">
        <f t="shared" si="10"/>
        <v>1.4660540218321159</v>
      </c>
      <c r="H76" s="1">
        <f t="shared" si="11"/>
        <v>1.0945978167884229E-2</v>
      </c>
      <c r="I76" s="1">
        <f t="shared" si="12"/>
        <v>0.74662856926684928</v>
      </c>
    </row>
    <row r="77" spans="1:9">
      <c r="A77" s="4">
        <v>858</v>
      </c>
      <c r="B77" s="1">
        <v>1.4471062564683901</v>
      </c>
      <c r="C77" s="1">
        <v>1.4790000000000001</v>
      </c>
      <c r="D77" s="1">
        <f t="shared" si="9"/>
        <v>3.1893743531610008E-2</v>
      </c>
      <c r="E77"/>
      <c r="F77" s="1">
        <v>3.1893743531610008E-2</v>
      </c>
      <c r="G77" s="1">
        <f t="shared" si="10"/>
        <v>1.4644412619537277</v>
      </c>
      <c r="H77" s="1">
        <f t="shared" si="11"/>
        <v>1.455873804627239E-2</v>
      </c>
      <c r="I77" s="1">
        <f t="shared" si="12"/>
        <v>0.99414967499955664</v>
      </c>
    </row>
    <row r="78" spans="1:9">
      <c r="A78" s="4">
        <v>868</v>
      </c>
      <c r="B78" s="1">
        <v>1.4116285191136271</v>
      </c>
      <c r="C78" s="1">
        <v>1.4450000000000001</v>
      </c>
      <c r="D78" s="1">
        <f t="shared" si="9"/>
        <v>3.3371480886372984E-2</v>
      </c>
      <c r="E78"/>
      <c r="F78" s="1">
        <v>3.3371480886372984E-2</v>
      </c>
      <c r="G78" s="1">
        <f t="shared" si="10"/>
        <v>1.4338431325947387</v>
      </c>
      <c r="H78" s="1">
        <f t="shared" si="11"/>
        <v>1.1156867405261339E-2</v>
      </c>
      <c r="I78" s="1">
        <f t="shared" si="12"/>
        <v>0.77810934485360572</v>
      </c>
    </row>
    <row r="79" spans="1:9">
      <c r="A79" s="4">
        <v>878</v>
      </c>
      <c r="B79" s="1">
        <v>1.4487624140366315</v>
      </c>
      <c r="C79" s="1">
        <v>1.4710000000000001</v>
      </c>
      <c r="D79" s="1">
        <f t="shared" si="9"/>
        <v>2.2237585963368556E-2</v>
      </c>
      <c r="E79"/>
      <c r="F79" s="1">
        <v>2.2237585963368556E-2</v>
      </c>
      <c r="G79" s="1">
        <f t="shared" si="10"/>
        <v>1.4658696316100333</v>
      </c>
      <c r="H79" s="1">
        <f t="shared" si="11"/>
        <v>5.1303683899668329E-3</v>
      </c>
      <c r="I79" s="1">
        <f t="shared" si="12"/>
        <v>0.34998803981851434</v>
      </c>
    </row>
    <row r="80" spans="1:9">
      <c r="A80" s="4">
        <v>888</v>
      </c>
      <c r="B80" s="1">
        <v>1.4587670693861317</v>
      </c>
      <c r="C80" s="1">
        <v>1.488</v>
      </c>
      <c r="D80" s="1">
        <f t="shared" si="9"/>
        <v>2.9232930613868335E-2</v>
      </c>
      <c r="E80"/>
      <c r="F80" s="1">
        <v>2.9232930613868335E-2</v>
      </c>
      <c r="G80" s="1">
        <f t="shared" si="10"/>
        <v>1.474498246662763</v>
      </c>
      <c r="H80" s="1">
        <f t="shared" si="11"/>
        <v>1.3501753337237021E-2</v>
      </c>
      <c r="I80" s="1">
        <f t="shared" si="12"/>
        <v>0.91568459764503529</v>
      </c>
    </row>
    <row r="81" spans="1:9">
      <c r="A81" s="4">
        <v>898</v>
      </c>
      <c r="B81" s="1">
        <v>1.4551012978490316</v>
      </c>
      <c r="C81" s="1">
        <v>1.4750000000000001</v>
      </c>
      <c r="D81" s="1">
        <f t="shared" si="9"/>
        <v>1.989870215096845E-2</v>
      </c>
      <c r="E81"/>
      <c r="F81" s="1">
        <v>1.989870215096845E-2</v>
      </c>
      <c r="G81" s="1">
        <f t="shared" si="10"/>
        <v>1.4713366653428759</v>
      </c>
      <c r="H81" s="1">
        <f t="shared" si="11"/>
        <v>3.6633346571242065E-3</v>
      </c>
      <c r="I81" s="1">
        <f t="shared" si="12"/>
        <v>0.24898004266552509</v>
      </c>
    </row>
    <row r="82" spans="1:9">
      <c r="A82" s="4">
        <v>908</v>
      </c>
      <c r="B82" s="1">
        <v>1.4895419214464862</v>
      </c>
      <c r="C82" s="1">
        <v>1.496</v>
      </c>
      <c r="D82" s="1">
        <f t="shared" si="9"/>
        <v>6.4580785535137686E-3</v>
      </c>
      <c r="E82"/>
      <c r="F82" s="1">
        <v>6.4580785535137686E-3</v>
      </c>
      <c r="G82" s="1">
        <f t="shared" si="10"/>
        <v>1.5010403255707365</v>
      </c>
      <c r="H82" s="1">
        <f t="shared" si="11"/>
        <v>-5.0403255707365258E-3</v>
      </c>
      <c r="I82" s="1">
        <f t="shared" si="12"/>
        <v>-0.3357888182531043</v>
      </c>
    </row>
    <row r="83" spans="1:9">
      <c r="A83" s="4">
        <v>918</v>
      </c>
      <c r="B83" s="1">
        <v>1.5119357320838263</v>
      </c>
      <c r="C83" s="1">
        <v>1.5169999999999999</v>
      </c>
      <c r="D83" s="1">
        <f t="shared" si="9"/>
        <v>5.0642679161736481E-3</v>
      </c>
      <c r="E83"/>
      <c r="F83" s="1">
        <v>5.0642679161736481E-3</v>
      </c>
      <c r="G83" s="1">
        <f t="shared" si="10"/>
        <v>1.5203540914930167</v>
      </c>
      <c r="H83" s="1">
        <f t="shared" si="11"/>
        <v>-3.3540914930167975E-3</v>
      </c>
      <c r="I83" s="1">
        <f t="shared" si="12"/>
        <v>-0.2206125212399051</v>
      </c>
    </row>
    <row r="84" spans="1:9">
      <c r="A84" s="4">
        <v>923</v>
      </c>
      <c r="B84" s="1">
        <v>1.5098363408857021</v>
      </c>
      <c r="C84" s="1">
        <v>1.518</v>
      </c>
      <c r="D84" s="1">
        <f t="shared" si="9"/>
        <v>8.1636591142979498E-3</v>
      </c>
      <c r="E84"/>
      <c r="F84" s="1">
        <v>8.1636591142979498E-3</v>
      </c>
      <c r="G84" s="1">
        <f t="shared" si="10"/>
        <v>1.5185434505602826</v>
      </c>
      <c r="H84" s="1">
        <f t="shared" si="11"/>
        <v>-5.4345056028259897E-4</v>
      </c>
      <c r="I84" s="1">
        <f t="shared" si="12"/>
        <v>-3.5787620043541538E-2</v>
      </c>
    </row>
    <row r="85" spans="1:9">
      <c r="A85" s="4">
        <v>945</v>
      </c>
      <c r="B85" s="1">
        <v>1.4872988872697528</v>
      </c>
      <c r="C85" s="1">
        <v>1.502</v>
      </c>
      <c r="D85" s="1">
        <f t="shared" si="9"/>
        <v>1.4701112730247212E-2</v>
      </c>
      <c r="E85"/>
      <c r="F85" s="1">
        <v>1.4701112730247212E-2</v>
      </c>
      <c r="G85" s="1">
        <f t="shared" si="10"/>
        <v>1.4991057983146709</v>
      </c>
      <c r="H85" s="1">
        <f t="shared" si="11"/>
        <v>2.8942016853290564E-3</v>
      </c>
      <c r="I85" s="1">
        <f t="shared" si="12"/>
        <v>0.19306186985486842</v>
      </c>
    </row>
    <row r="86" spans="1:9">
      <c r="A86" s="4">
        <v>948</v>
      </c>
      <c r="B86" s="1">
        <v>1.4920683317173582</v>
      </c>
      <c r="C86" s="1">
        <v>1.492</v>
      </c>
      <c r="D86" s="1">
        <f t="shared" si="9"/>
        <v>-6.8331717358205424E-5</v>
      </c>
      <c r="E86"/>
      <c r="F86" s="1">
        <v>6.8331717358205424E-5</v>
      </c>
      <c r="G86" s="1">
        <f t="shared" si="10"/>
        <v>1.5032192533729527</v>
      </c>
      <c r="H86" s="1">
        <f t="shared" si="11"/>
        <v>-1.1219253372952709E-2</v>
      </c>
      <c r="I86" s="1">
        <f t="shared" si="12"/>
        <v>-0.7463484350522207</v>
      </c>
    </row>
    <row r="87" spans="1:9">
      <c r="A87" s="4">
        <v>958</v>
      </c>
      <c r="B87" s="1">
        <v>1.4741293041306838</v>
      </c>
      <c r="C87" s="1">
        <v>1.4810000000000001</v>
      </c>
      <c r="D87" s="1">
        <f t="shared" si="9"/>
        <v>6.8706958693163234E-3</v>
      </c>
      <c r="E87"/>
      <c r="F87" s="1">
        <v>6.8706958693163234E-3</v>
      </c>
      <c r="G87" s="1">
        <f t="shared" si="10"/>
        <v>1.4877475596405494</v>
      </c>
      <c r="H87" s="1">
        <f t="shared" si="11"/>
        <v>-6.7475596405492944E-3</v>
      </c>
      <c r="I87" s="1">
        <f t="shared" si="12"/>
        <v>-0.45354197335598745</v>
      </c>
    </row>
    <row r="88" spans="1:9">
      <c r="A88" s="4">
        <v>968</v>
      </c>
      <c r="B88" s="1">
        <v>1.4681653785819127</v>
      </c>
      <c r="C88" s="1">
        <v>1.4930000000000001</v>
      </c>
      <c r="D88" s="1">
        <f t="shared" si="9"/>
        <v>2.4834621418087455E-2</v>
      </c>
      <c r="E88"/>
      <c r="F88" s="1">
        <v>2.4834621418087455E-2</v>
      </c>
      <c r="G88" s="1">
        <f t="shared" si="10"/>
        <v>1.4826039124117563</v>
      </c>
      <c r="H88" s="1">
        <f t="shared" si="11"/>
        <v>1.0396087588243841E-2</v>
      </c>
      <c r="I88" s="1">
        <f t="shared" si="12"/>
        <v>0.70120465089913964</v>
      </c>
    </row>
    <row r="89" spans="1:9">
      <c r="A89" s="4">
        <v>978</v>
      </c>
      <c r="B89" s="1">
        <v>1.4376895374464977</v>
      </c>
      <c r="C89" s="1">
        <v>1.4359999999999999</v>
      </c>
      <c r="E89" s="1">
        <f>B89-C89</f>
        <v>1.6895374464978019E-3</v>
      </c>
      <c r="F89" s="1">
        <v>1.6895374464978019E-3</v>
      </c>
      <c r="G89" s="1">
        <f t="shared" si="10"/>
        <v>1.4563197184661063</v>
      </c>
      <c r="H89" s="1">
        <f t="shared" si="11"/>
        <v>-2.0319718466106362E-2</v>
      </c>
      <c r="I89" s="1">
        <f t="shared" si="12"/>
        <v>-1.3952786746243093</v>
      </c>
    </row>
    <row r="90" spans="1:9">
      <c r="A90" s="4">
        <v>988</v>
      </c>
      <c r="B90" s="1">
        <v>1.4663793746229361</v>
      </c>
      <c r="C90" s="1">
        <v>1.486</v>
      </c>
      <c r="D90" s="1">
        <f t="shared" ref="D90:D113" si="13">C90-B90</f>
        <v>1.9620625377063883E-2</v>
      </c>
      <c r="E90"/>
      <c r="F90" s="1">
        <v>1.9620625377063883E-2</v>
      </c>
      <c r="G90" s="1">
        <f t="shared" si="10"/>
        <v>1.4810635554372975</v>
      </c>
      <c r="H90" s="1">
        <f t="shared" si="11"/>
        <v>4.93644456270248E-3</v>
      </c>
      <c r="I90" s="1">
        <f t="shared" si="12"/>
        <v>0.33330403307675405</v>
      </c>
    </row>
    <row r="91" spans="1:9">
      <c r="A91" s="4">
        <v>998</v>
      </c>
      <c r="B91" s="1">
        <v>1.4620080417992016</v>
      </c>
      <c r="C91" s="1">
        <v>1.4790000000000001</v>
      </c>
      <c r="D91" s="1">
        <f t="shared" si="13"/>
        <v>1.6991958200798463E-2</v>
      </c>
      <c r="E91"/>
      <c r="F91" s="1">
        <v>1.6991958200798463E-2</v>
      </c>
      <c r="G91" s="1">
        <f t="shared" si="10"/>
        <v>1.4772934557301394</v>
      </c>
      <c r="H91" s="1">
        <f t="shared" si="11"/>
        <v>1.7065442698607214E-3</v>
      </c>
      <c r="I91" s="1">
        <f t="shared" si="12"/>
        <v>0.11551829890272389</v>
      </c>
    </row>
    <row r="92" spans="1:9">
      <c r="A92" s="4">
        <v>1008</v>
      </c>
      <c r="B92" s="1">
        <v>1.4066416630194489</v>
      </c>
      <c r="C92" s="1">
        <v>1.446</v>
      </c>
      <c r="D92" s="1">
        <f t="shared" si="13"/>
        <v>3.9358336980551023E-2</v>
      </c>
      <c r="E92"/>
      <c r="F92" s="1">
        <v>3.9358336980551023E-2</v>
      </c>
      <c r="G92" s="1">
        <f t="shared" si="10"/>
        <v>1.4295421686877539</v>
      </c>
      <c r="H92" s="1">
        <f t="shared" si="11"/>
        <v>1.6457831312246096E-2</v>
      </c>
      <c r="I92" s="1">
        <f t="shared" si="12"/>
        <v>1.1512658858712463</v>
      </c>
    </row>
    <row r="93" spans="1:9">
      <c r="A93" s="4">
        <v>1018</v>
      </c>
      <c r="B93" s="1">
        <v>1.4361977112498714</v>
      </c>
      <c r="C93" s="1">
        <v>1.4379999999999999</v>
      </c>
      <c r="D93" s="1">
        <f t="shared" si="13"/>
        <v>1.8022887501285556E-3</v>
      </c>
      <c r="E93"/>
      <c r="F93" s="1">
        <v>1.8022887501285556E-3</v>
      </c>
      <c r="G93" s="1">
        <f t="shared" si="10"/>
        <v>1.4550330780445639</v>
      </c>
      <c r="H93" s="1">
        <f t="shared" si="11"/>
        <v>-1.7033078044563998E-2</v>
      </c>
      <c r="I93" s="1">
        <f t="shared" si="12"/>
        <v>-1.170631671649345</v>
      </c>
    </row>
    <row r="94" spans="1:9">
      <c r="A94" s="4">
        <v>1021</v>
      </c>
      <c r="B94" s="1">
        <v>1.4331661661601334</v>
      </c>
      <c r="C94" s="1">
        <v>1.4390000000000001</v>
      </c>
      <c r="D94" s="1">
        <f t="shared" si="13"/>
        <v>5.8338338398666867E-3</v>
      </c>
      <c r="E94"/>
      <c r="F94" s="1">
        <v>5.8338338398666867E-3</v>
      </c>
      <c r="G94" s="1">
        <f t="shared" si="10"/>
        <v>1.4524184916664686</v>
      </c>
      <c r="H94" s="1">
        <f t="shared" si="11"/>
        <v>-1.3418491666468579E-2</v>
      </c>
      <c r="I94" s="1">
        <f t="shared" si="12"/>
        <v>-0.92387226845842052</v>
      </c>
    </row>
    <row r="95" spans="1:9">
      <c r="A95" s="4">
        <v>1048</v>
      </c>
      <c r="B95" s="1">
        <v>1.4733775107827862</v>
      </c>
      <c r="C95" s="1">
        <v>1.4870000000000001</v>
      </c>
      <c r="D95" s="1">
        <f t="shared" si="13"/>
        <v>1.3622489217213873E-2</v>
      </c>
      <c r="E95"/>
      <c r="F95" s="1">
        <v>1.3622489217213873E-2</v>
      </c>
      <c r="G95" s="1">
        <f t="shared" si="10"/>
        <v>1.4870991679497219</v>
      </c>
      <c r="H95" s="1">
        <f t="shared" si="11"/>
        <v>-9.9167949721756798E-5</v>
      </c>
      <c r="I95" s="1">
        <f t="shared" si="12"/>
        <v>-6.6685498760974101E-3</v>
      </c>
    </row>
    <row r="96" spans="1:9">
      <c r="A96" s="4">
        <v>1058</v>
      </c>
      <c r="B96" s="1">
        <v>1.4348274649546082</v>
      </c>
      <c r="C96" s="1">
        <v>1.452</v>
      </c>
      <c r="D96" s="1">
        <f t="shared" si="13"/>
        <v>1.7172535045391735E-2</v>
      </c>
      <c r="E96"/>
      <c r="F96" s="1">
        <v>1.7172535045391735E-2</v>
      </c>
      <c r="G96" s="1">
        <f t="shared" si="10"/>
        <v>1.4538512954247513</v>
      </c>
      <c r="H96" s="1">
        <f t="shared" si="11"/>
        <v>-1.8512954247513758E-3</v>
      </c>
      <c r="I96" s="1">
        <f t="shared" si="12"/>
        <v>-0.12733733020546018</v>
      </c>
    </row>
    <row r="97" spans="1:9">
      <c r="A97" s="4">
        <v>1063</v>
      </c>
      <c r="B97" s="1">
        <v>1.3782598160414303</v>
      </c>
      <c r="C97" s="1">
        <v>1.395</v>
      </c>
      <c r="D97" s="1">
        <f t="shared" si="13"/>
        <v>1.6740183958569688E-2</v>
      </c>
      <c r="E97"/>
      <c r="F97" s="1">
        <v>1.6740183958569688E-2</v>
      </c>
      <c r="G97" s="1">
        <f t="shared" si="10"/>
        <v>1.4050639609430919</v>
      </c>
      <c r="H97" s="1">
        <f t="shared" si="11"/>
        <v>-1.0063960943091921E-2</v>
      </c>
      <c r="I97" s="1">
        <f t="shared" si="12"/>
        <v>-0.71626354549275439</v>
      </c>
    </row>
    <row r="98" spans="1:9">
      <c r="A98" s="4">
        <v>1068</v>
      </c>
      <c r="B98" s="1">
        <v>1.4168220788424741</v>
      </c>
      <c r="C98" s="1">
        <v>1.466</v>
      </c>
      <c r="D98" s="1">
        <f t="shared" si="13"/>
        <v>4.9177921157525839E-2</v>
      </c>
      <c r="E98"/>
      <c r="F98" s="1">
        <v>4.9177921157525839E-2</v>
      </c>
      <c r="G98" s="1">
        <f t="shared" ref="G98:G114" si="14">B98*0.86246+0.21637</f>
        <v>1.4383223701184802</v>
      </c>
      <c r="H98" s="1">
        <f t="shared" ref="H98:H129" si="15">C98-G98</f>
        <v>2.7677629881519783E-2</v>
      </c>
      <c r="I98" s="1">
        <f t="shared" ref="I98:I129" si="16">H98*100/G98</f>
        <v>1.9242994794859423</v>
      </c>
    </row>
    <row r="99" spans="1:9">
      <c r="A99" s="4">
        <v>1078</v>
      </c>
      <c r="B99" s="1">
        <v>1.4678266207359918</v>
      </c>
      <c r="C99" s="1">
        <v>1.4730000000000001</v>
      </c>
      <c r="D99" s="1">
        <f t="shared" si="13"/>
        <v>5.1733792640082932E-3</v>
      </c>
      <c r="E99"/>
      <c r="F99" s="1">
        <v>5.1733792640082932E-3</v>
      </c>
      <c r="G99" s="1">
        <f t="shared" si="14"/>
        <v>1.4823117473199634</v>
      </c>
      <c r="H99" s="1">
        <f t="shared" si="15"/>
        <v>-9.311747319963315E-3</v>
      </c>
      <c r="I99" s="1">
        <f t="shared" si="16"/>
        <v>-0.62819088742965579</v>
      </c>
    </row>
    <row r="100" spans="1:9">
      <c r="A100" s="4">
        <v>1088</v>
      </c>
      <c r="B100" s="1">
        <v>1.4343057190701674</v>
      </c>
      <c r="C100" s="1">
        <v>1.4530000000000001</v>
      </c>
      <c r="D100" s="1">
        <f t="shared" si="13"/>
        <v>1.8694280929832718E-2</v>
      </c>
      <c r="E100"/>
      <c r="F100" s="1">
        <v>1.8694280929832718E-2</v>
      </c>
      <c r="G100" s="1">
        <f t="shared" si="14"/>
        <v>1.4534013104692565</v>
      </c>
      <c r="H100" s="1">
        <f t="shared" si="15"/>
        <v>-4.0131046925639957E-4</v>
      </c>
      <c r="I100" s="1">
        <f t="shared" si="16"/>
        <v>-2.7611814188252613E-2</v>
      </c>
    </row>
    <row r="101" spans="1:9">
      <c r="A101" s="4">
        <v>1098</v>
      </c>
      <c r="B101" s="1">
        <v>1.4959440715983177</v>
      </c>
      <c r="C101" s="1">
        <v>1.506</v>
      </c>
      <c r="D101" s="1">
        <f t="shared" si="13"/>
        <v>1.0055928401682346E-2</v>
      </c>
      <c r="E101"/>
      <c r="F101" s="1">
        <v>1.0055928401682346E-2</v>
      </c>
      <c r="G101" s="1">
        <f t="shared" si="14"/>
        <v>1.5065619239906851</v>
      </c>
      <c r="H101" s="1">
        <f t="shared" si="15"/>
        <v>-5.6192399068510923E-4</v>
      </c>
      <c r="I101" s="1">
        <f t="shared" si="16"/>
        <v>-3.7298433057211894E-2</v>
      </c>
    </row>
    <row r="102" spans="1:9">
      <c r="A102" s="4">
        <v>1108</v>
      </c>
      <c r="B102" s="1">
        <v>1.4646399681946229</v>
      </c>
      <c r="C102" s="1">
        <v>1.494</v>
      </c>
      <c r="D102" s="1">
        <f t="shared" si="13"/>
        <v>2.9360031805377051E-2</v>
      </c>
      <c r="E102"/>
      <c r="F102" s="1">
        <v>2.9360031805377051E-2</v>
      </c>
      <c r="G102" s="1">
        <f t="shared" si="14"/>
        <v>1.4795633869691345</v>
      </c>
      <c r="H102" s="1">
        <f t="shared" si="15"/>
        <v>1.4436613030865519E-2</v>
      </c>
      <c r="I102" s="1">
        <f t="shared" si="16"/>
        <v>0.97573467673045933</v>
      </c>
    </row>
    <row r="103" spans="1:9">
      <c r="A103" s="4">
        <v>1118</v>
      </c>
      <c r="B103" s="1">
        <v>1.4877640912351928</v>
      </c>
      <c r="C103" s="1">
        <v>1.5</v>
      </c>
      <c r="D103" s="1">
        <f t="shared" si="13"/>
        <v>1.223590876480718E-2</v>
      </c>
      <c r="E103"/>
      <c r="F103" s="1">
        <v>1.223590876480718E-2</v>
      </c>
      <c r="G103" s="1">
        <f t="shared" si="14"/>
        <v>1.4995070181267043</v>
      </c>
      <c r="H103" s="1">
        <f t="shared" si="15"/>
        <v>4.9298187329571697E-4</v>
      </c>
      <c r="I103" s="1">
        <f t="shared" si="16"/>
        <v>3.2876263154245626E-2</v>
      </c>
    </row>
    <row r="104" spans="1:9">
      <c r="A104" s="4">
        <v>1123</v>
      </c>
      <c r="B104" s="1">
        <v>1.4709694728570728</v>
      </c>
      <c r="C104" s="1">
        <v>1.476</v>
      </c>
      <c r="D104" s="1">
        <f t="shared" si="13"/>
        <v>5.030527142927177E-3</v>
      </c>
      <c r="E104"/>
      <c r="F104" s="1">
        <v>5.030527142927177E-3</v>
      </c>
      <c r="G104" s="1">
        <f t="shared" si="14"/>
        <v>1.485022331560311</v>
      </c>
      <c r="H104" s="1">
        <f t="shared" si="15"/>
        <v>-9.0223315603110699E-3</v>
      </c>
      <c r="I104" s="1">
        <f t="shared" si="16"/>
        <v>-0.60755527836617229</v>
      </c>
    </row>
    <row r="105" spans="1:9">
      <c r="A105" s="4">
        <v>1148</v>
      </c>
      <c r="B105" s="1">
        <v>1.4901705343080298</v>
      </c>
      <c r="C105" s="1">
        <v>1.4930000000000001</v>
      </c>
      <c r="D105" s="1">
        <f t="shared" si="13"/>
        <v>2.8294656919702899E-3</v>
      </c>
      <c r="E105"/>
      <c r="F105" s="1">
        <v>2.8294656919702899E-3</v>
      </c>
      <c r="G105" s="1">
        <f t="shared" si="14"/>
        <v>1.5015824790193033</v>
      </c>
      <c r="H105" s="1">
        <f t="shared" si="15"/>
        <v>-8.5824790193032019E-3</v>
      </c>
      <c r="I105" s="1">
        <f t="shared" si="16"/>
        <v>-0.57156227774504231</v>
      </c>
    </row>
    <row r="106" spans="1:9">
      <c r="A106" s="4">
        <v>1158</v>
      </c>
      <c r="B106" s="1">
        <v>1.4701768684992034</v>
      </c>
      <c r="C106" s="1">
        <v>1.486</v>
      </c>
      <c r="D106" s="1">
        <f t="shared" si="13"/>
        <v>1.5823131500796617E-2</v>
      </c>
      <c r="E106"/>
      <c r="F106" s="1">
        <v>1.5823131500796617E-2</v>
      </c>
      <c r="G106" s="1">
        <f t="shared" si="14"/>
        <v>1.4843387420058229</v>
      </c>
      <c r="H106" s="1">
        <f t="shared" si="15"/>
        <v>1.6612579941770456E-3</v>
      </c>
      <c r="I106" s="1">
        <f t="shared" si="16"/>
        <v>0.11191906181281419</v>
      </c>
    </row>
    <row r="107" spans="1:9">
      <c r="A107" s="4">
        <v>1168</v>
      </c>
      <c r="B107" s="1">
        <v>1.4493915454487949</v>
      </c>
      <c r="C107" s="1">
        <v>1.4850000000000001</v>
      </c>
      <c r="D107" s="1">
        <f t="shared" si="13"/>
        <v>3.5608454551205204E-2</v>
      </c>
      <c r="E107"/>
      <c r="F107" s="1">
        <v>3.5608454551205204E-2</v>
      </c>
      <c r="G107" s="1">
        <f t="shared" si="14"/>
        <v>1.4664122322877675</v>
      </c>
      <c r="H107" s="1">
        <f t="shared" si="15"/>
        <v>1.8587767712232584E-2</v>
      </c>
      <c r="I107" s="1">
        <f t="shared" si="16"/>
        <v>1.2675676936514353</v>
      </c>
    </row>
    <row r="108" spans="1:9">
      <c r="A108" s="4">
        <v>1178</v>
      </c>
      <c r="B108" s="1">
        <v>1.5003987984269471</v>
      </c>
      <c r="C108" s="1">
        <v>1.5049999999999999</v>
      </c>
      <c r="D108" s="1">
        <f t="shared" si="13"/>
        <v>4.6012015730527711E-3</v>
      </c>
      <c r="E108"/>
      <c r="F108" s="1">
        <v>4.6012015730527711E-3</v>
      </c>
      <c r="G108" s="1">
        <f t="shared" si="14"/>
        <v>1.5104039476913047</v>
      </c>
      <c r="H108" s="1">
        <f t="shared" si="15"/>
        <v>-5.4039476913048112E-3</v>
      </c>
      <c r="I108" s="1">
        <f t="shared" si="16"/>
        <v>-0.35778161859050345</v>
      </c>
    </row>
    <row r="109" spans="1:9">
      <c r="A109" s="4">
        <v>1188</v>
      </c>
      <c r="B109" s="1">
        <v>1.4864470423447407</v>
      </c>
      <c r="C109" s="1">
        <v>1.502</v>
      </c>
      <c r="D109" s="1">
        <f t="shared" si="13"/>
        <v>1.5552957655259325E-2</v>
      </c>
      <c r="E109"/>
      <c r="F109" s="1">
        <v>1.5552957655259325E-2</v>
      </c>
      <c r="G109" s="1">
        <f t="shared" si="14"/>
        <v>1.498371116140645</v>
      </c>
      <c r="H109" s="1">
        <f t="shared" si="15"/>
        <v>3.6288838593550032E-3</v>
      </c>
      <c r="I109" s="1">
        <f t="shared" si="16"/>
        <v>0.24218858867901302</v>
      </c>
    </row>
    <row r="110" spans="1:9">
      <c r="A110" s="4">
        <v>1198</v>
      </c>
      <c r="B110" s="1">
        <v>1.4312868572609285</v>
      </c>
      <c r="C110" s="1">
        <v>1.4490000000000001</v>
      </c>
      <c r="D110" s="1">
        <f t="shared" si="13"/>
        <v>1.7713142739071541E-2</v>
      </c>
      <c r="E110"/>
      <c r="F110" s="1">
        <v>1.7713142739071541E-2</v>
      </c>
      <c r="G110" s="1">
        <f t="shared" si="14"/>
        <v>1.4507976629132604</v>
      </c>
      <c r="H110" s="1">
        <f t="shared" si="15"/>
        <v>-1.7976629132603339E-3</v>
      </c>
      <c r="I110" s="1">
        <f t="shared" si="16"/>
        <v>-0.1239085889930753</v>
      </c>
    </row>
    <row r="111" spans="1:9">
      <c r="A111" s="4">
        <v>1208</v>
      </c>
      <c r="B111" s="1">
        <v>1.4987161631899899</v>
      </c>
      <c r="C111" s="1">
        <v>1.518</v>
      </c>
      <c r="D111" s="1">
        <f t="shared" si="13"/>
        <v>1.9283836810010113E-2</v>
      </c>
      <c r="E111"/>
      <c r="F111" s="1">
        <v>1.9283836810010113E-2</v>
      </c>
      <c r="G111" s="1">
        <f t="shared" si="14"/>
        <v>1.5089527421048385</v>
      </c>
      <c r="H111" s="1">
        <f t="shared" si="15"/>
        <v>9.0472578951614757E-3</v>
      </c>
      <c r="I111" s="1">
        <f t="shared" si="16"/>
        <v>0.59957198411273327</v>
      </c>
    </row>
    <row r="112" spans="1:9">
      <c r="A112" s="4">
        <v>1213</v>
      </c>
      <c r="B112" s="1">
        <v>1.4985340505772577</v>
      </c>
      <c r="C112" s="1">
        <v>1.502</v>
      </c>
      <c r="D112" s="1">
        <f t="shared" si="13"/>
        <v>3.4659494227422538E-3</v>
      </c>
      <c r="E112"/>
      <c r="F112" s="1">
        <v>3.4659494227422538E-3</v>
      </c>
      <c r="G112" s="1">
        <f t="shared" si="14"/>
        <v>1.5087956772608617</v>
      </c>
      <c r="H112" s="1">
        <f t="shared" si="15"/>
        <v>-6.7956772608617211E-3</v>
      </c>
      <c r="I112" s="1">
        <f t="shared" si="16"/>
        <v>-0.45040407811870931</v>
      </c>
    </row>
    <row r="113" spans="1:9">
      <c r="A113" s="4">
        <v>1218</v>
      </c>
      <c r="B113" s="1">
        <v>1.469655199343034</v>
      </c>
      <c r="C113" s="1">
        <v>1.4750000000000001</v>
      </c>
      <c r="D113" s="1">
        <f t="shared" si="13"/>
        <v>5.3448006569660755E-3</v>
      </c>
      <c r="E113"/>
      <c r="F113" s="1">
        <v>5.3448006569660755E-3</v>
      </c>
      <c r="G113" s="1">
        <f t="shared" si="14"/>
        <v>1.4838888232253931</v>
      </c>
      <c r="H113" s="1">
        <f t="shared" si="15"/>
        <v>-8.8888232253929722E-3</v>
      </c>
      <c r="I113" s="1">
        <f t="shared" si="16"/>
        <v>-0.59902218321667466</v>
      </c>
    </row>
    <row r="114" spans="1:9">
      <c r="A114" s="4">
        <v>1223</v>
      </c>
      <c r="B114" s="1">
        <v>1.4728425452950178</v>
      </c>
      <c r="C114" s="1">
        <v>1.4650000000000001</v>
      </c>
      <c r="D114"/>
      <c r="E114" s="1">
        <f>B114-C114</f>
        <v>7.842545295017711E-3</v>
      </c>
      <c r="F114" s="1">
        <v>7.842545295017711E-3</v>
      </c>
      <c r="G114" s="1">
        <f t="shared" si="14"/>
        <v>1.486637781615141</v>
      </c>
      <c r="H114" s="1">
        <f t="shared" si="15"/>
        <v>-2.1637781615140961E-2</v>
      </c>
      <c r="I114" s="1">
        <f t="shared" si="16"/>
        <v>-1.455484441652817</v>
      </c>
    </row>
    <row r="115" spans="1:9">
      <c r="A115" s="5"/>
      <c r="C115"/>
      <c r="D115"/>
      <c r="E115"/>
    </row>
    <row r="116" spans="1:9">
      <c r="A116" s="5"/>
      <c r="C116"/>
      <c r="D116"/>
      <c r="E116"/>
    </row>
    <row r="117" spans="1:9">
      <c r="A117" s="5"/>
      <c r="B117" s="2"/>
      <c r="C117"/>
      <c r="D117"/>
      <c r="E117"/>
    </row>
    <row r="118" spans="1:9">
      <c r="A118" s="5"/>
      <c r="B118" s="2"/>
      <c r="C118"/>
      <c r="D118"/>
      <c r="E118"/>
    </row>
    <row r="119" spans="1:9">
      <c r="B119" s="2"/>
    </row>
    <row r="120" spans="1:9">
      <c r="B120" s="2"/>
    </row>
    <row r="121" spans="1:9">
      <c r="B121" s="2"/>
    </row>
    <row r="122" spans="1:9">
      <c r="B122" s="2"/>
    </row>
    <row r="123" spans="1:9">
      <c r="B123" s="2"/>
    </row>
    <row r="124" spans="1:9">
      <c r="B124" s="2"/>
    </row>
    <row r="125" spans="1:9">
      <c r="B125" s="2"/>
    </row>
    <row r="126" spans="1:9">
      <c r="B126" s="2"/>
    </row>
    <row r="127" spans="1:9">
      <c r="B127" s="2"/>
    </row>
    <row r="128" spans="1:9">
      <c r="B128" s="2"/>
    </row>
  </sheetData>
  <printOptions gridLines="1" gridLinesSet="0"/>
  <pageMargins left="0.78740157480314965" right="0.78740157480314965" top="0.98425196850393704" bottom="0.98425196850393704" header="0.5" footer="0.5"/>
  <pageSetup paperSize="0" scale="11265" orientation="landscape" horizontalDpi="4294967292" verticalDpi="4294967292" copies="0"/>
  <headerFooter>
    <oddHeader>&amp;F</oddHeader>
    <oddFooter>Seite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DMS-Feuchtraum</vt:lpstr>
    </vt:vector>
  </TitlesOfParts>
  <Company>awi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</dc:creator>
  <cp:lastModifiedBy>geo</cp:lastModifiedBy>
  <dcterms:created xsi:type="dcterms:W3CDTF">2018-04-11T20:01:06Z</dcterms:created>
  <dcterms:modified xsi:type="dcterms:W3CDTF">2018-04-11T20:01:06Z</dcterms:modified>
</cp:coreProperties>
</file>