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60" yWindow="0" windowWidth="25600" windowHeight="17900" tabRatio="500"/>
  </bookViews>
  <sheets>
    <sheet name="smear_slide-Analys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1" l="1"/>
  <c r="M2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9" i="1"/>
  <c r="M139" i="1"/>
  <c r="Q139" i="1"/>
  <c r="L140" i="1"/>
  <c r="M140" i="1"/>
  <c r="Q140" i="1"/>
  <c r="L141" i="1"/>
  <c r="M141" i="1"/>
  <c r="Q141" i="1"/>
  <c r="L142" i="1"/>
  <c r="M142" i="1"/>
  <c r="Q142" i="1"/>
  <c r="L143" i="1"/>
  <c r="M143" i="1"/>
  <c r="Q143" i="1"/>
  <c r="L144" i="1"/>
  <c r="M144" i="1"/>
  <c r="Q144" i="1"/>
  <c r="L145" i="1"/>
  <c r="M145" i="1"/>
  <c r="Q145" i="1"/>
  <c r="L146" i="1"/>
  <c r="M146" i="1"/>
  <c r="Q146" i="1"/>
  <c r="L147" i="1"/>
  <c r="M147" i="1"/>
  <c r="Q147" i="1"/>
  <c r="L148" i="1"/>
  <c r="M148" i="1"/>
  <c r="Q148" i="1"/>
</calcChain>
</file>

<file path=xl/sharedStrings.xml><?xml version="1.0" encoding="utf-8"?>
<sst xmlns="http://schemas.openxmlformats.org/spreadsheetml/2006/main" count="16" uniqueCount="9">
  <si>
    <t>Tiefe</t>
  </si>
  <si>
    <t>Mittel</t>
  </si>
  <si>
    <t>%</t>
  </si>
  <si>
    <t>geschätzt</t>
  </si>
  <si>
    <t>porosity</t>
  </si>
  <si>
    <t>Trockendichte</t>
  </si>
  <si>
    <t>Korndichte</t>
  </si>
  <si>
    <t>vp</t>
  </si>
  <si>
    <t xml:space="preserve">diatom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</si>
</sst>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0.0000"/>
    <numFmt numFmtId="176" formatCode="0.0"/>
  </numFmts>
  <fonts count="3" x14ac:knownFonts="1">
    <font>
      <sz val="10"/>
      <name val="Geneva"/>
    </font>
    <font>
      <b/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75" fontId="2" fillId="0" borderId="0" xfId="0" applyNumberFormat="1" applyFont="1" applyAlignment="1">
      <alignment horizontal="center"/>
    </xf>
    <xf numFmtId="17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76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5"/>
  <sheetViews>
    <sheetView tabSelected="1" topLeftCell="A128" workbookViewId="0">
      <pane xSplit="1520" topLeftCell="J1" activePane="topRight"/>
      <selection activeCell="U6" sqref="U6"/>
      <selection pane="topRight" activeCell="R147" sqref="R147"/>
    </sheetView>
  </sheetViews>
  <sheetFormatPr baseColWidth="10" defaultRowHeight="13" x14ac:dyDescent="0"/>
  <cols>
    <col min="1" max="1" width="5.7109375" style="1" customWidth="1"/>
    <col min="2" max="6" width="4.7109375" style="1" customWidth="1"/>
    <col min="7" max="7" width="4.7109375" style="2" customWidth="1"/>
    <col min="8" max="11" width="4.7109375" style="1" customWidth="1"/>
    <col min="12" max="12" width="6.7109375" style="6" customWidth="1"/>
    <col min="13" max="13" width="7" style="6" customWidth="1"/>
    <col min="14" max="14" width="8.7109375" style="6" customWidth="1"/>
    <col min="15" max="15" width="6.7109375" style="1" customWidth="1"/>
    <col min="16" max="16" width="7.85546875" style="9" customWidth="1"/>
    <col min="17" max="17" width="12.5703125" style="9" customWidth="1"/>
    <col min="18" max="18" width="10.140625" style="9" customWidth="1"/>
    <col min="19" max="19" width="7.42578125" customWidth="1"/>
    <col min="20" max="251" width="8.7109375" style="1" customWidth="1"/>
    <col min="252" max="16384" width="10.7109375" style="1"/>
  </cols>
  <sheetData>
    <row r="1" spans="1:19" s="3" customFormat="1">
      <c r="A1" s="3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4">
        <v>6</v>
      </c>
      <c r="H1" s="3">
        <v>7</v>
      </c>
      <c r="I1" s="3">
        <v>8</v>
      </c>
      <c r="J1" s="3">
        <v>9</v>
      </c>
      <c r="K1" s="3">
        <v>10</v>
      </c>
      <c r="L1" s="5" t="s">
        <v>1</v>
      </c>
      <c r="M1" s="5" t="s">
        <v>2</v>
      </c>
      <c r="N1" s="5" t="s">
        <v>3</v>
      </c>
      <c r="O1" s="1" t="s">
        <v>0</v>
      </c>
      <c r="P1" s="8" t="s">
        <v>4</v>
      </c>
      <c r="Q1" s="8" t="s">
        <v>5</v>
      </c>
      <c r="R1" s="8" t="s">
        <v>6</v>
      </c>
      <c r="S1" s="10" t="s">
        <v>7</v>
      </c>
    </row>
    <row r="2" spans="1:19">
      <c r="A2" s="1">
        <v>2</v>
      </c>
      <c r="B2" s="1">
        <v>20</v>
      </c>
      <c r="C2" s="1">
        <v>14</v>
      </c>
      <c r="D2" s="1">
        <v>16</v>
      </c>
      <c r="E2" s="1">
        <v>14</v>
      </c>
      <c r="F2" s="1">
        <v>21</v>
      </c>
      <c r="G2" s="2">
        <v>31</v>
      </c>
      <c r="H2" s="1">
        <v>27</v>
      </c>
      <c r="I2" s="1">
        <v>17</v>
      </c>
      <c r="J2" s="1">
        <v>21</v>
      </c>
      <c r="K2" s="1">
        <v>20</v>
      </c>
      <c r="L2" s="6">
        <f t="shared" ref="L2:L33" si="0">AVERAGE(B2:K2)</f>
        <v>20.100000000000001</v>
      </c>
      <c r="M2" s="6">
        <f t="shared" ref="M2:M33" si="1">L2*100/82.89</f>
        <v>24.249004705030767</v>
      </c>
      <c r="N2" s="6">
        <v>12.124502352515384</v>
      </c>
      <c r="O2" s="1">
        <v>2</v>
      </c>
      <c r="P2" s="9">
        <v>74.513148580939358</v>
      </c>
      <c r="Q2" s="9">
        <v>0.67699063790262637</v>
      </c>
      <c r="R2" s="9">
        <v>2.6562348827298887</v>
      </c>
      <c r="S2" s="1"/>
    </row>
    <row r="3" spans="1:19">
      <c r="A3" s="1">
        <v>12</v>
      </c>
      <c r="B3" s="1">
        <v>3</v>
      </c>
      <c r="C3" s="1">
        <v>4</v>
      </c>
      <c r="D3" s="1">
        <v>4</v>
      </c>
      <c r="E3" s="1">
        <v>5</v>
      </c>
      <c r="F3" s="1">
        <v>5</v>
      </c>
      <c r="G3" s="2">
        <v>5</v>
      </c>
      <c r="H3" s="1">
        <v>7</v>
      </c>
      <c r="I3" s="1">
        <v>4</v>
      </c>
      <c r="J3" s="1">
        <v>4</v>
      </c>
      <c r="K3" s="1">
        <v>7</v>
      </c>
      <c r="L3" s="6">
        <f t="shared" si="0"/>
        <v>4.8</v>
      </c>
      <c r="M3" s="6">
        <f t="shared" si="1"/>
        <v>5.7908070937386897</v>
      </c>
      <c r="N3" s="6">
        <v>2.8954035468693449</v>
      </c>
      <c r="O3" s="1">
        <v>12</v>
      </c>
      <c r="P3" s="9">
        <v>72.294097505334648</v>
      </c>
      <c r="Q3" s="9">
        <v>0.74877720721423824</v>
      </c>
      <c r="R3" s="9">
        <v>2.7025909275412046</v>
      </c>
      <c r="S3" s="11">
        <v>1532.2</v>
      </c>
    </row>
    <row r="4" spans="1:19">
      <c r="A4" s="1">
        <v>22</v>
      </c>
      <c r="B4" s="1">
        <v>4</v>
      </c>
      <c r="C4" s="1">
        <v>5</v>
      </c>
      <c r="D4" s="1">
        <v>5</v>
      </c>
      <c r="E4" s="1">
        <v>4</v>
      </c>
      <c r="F4" s="1">
        <v>6</v>
      </c>
      <c r="G4" s="2">
        <v>2</v>
      </c>
      <c r="H4" s="1">
        <v>2</v>
      </c>
      <c r="I4" s="1">
        <v>2</v>
      </c>
      <c r="J4" s="1">
        <v>3</v>
      </c>
      <c r="K4" s="1">
        <v>3</v>
      </c>
      <c r="L4" s="6">
        <f t="shared" si="0"/>
        <v>3.6</v>
      </c>
      <c r="M4" s="6">
        <f t="shared" si="1"/>
        <v>4.3431053203040175</v>
      </c>
      <c r="N4" s="6">
        <v>2.1715526601520088</v>
      </c>
      <c r="O4" s="1">
        <v>22</v>
      </c>
      <c r="P4" s="9">
        <v>75.826603054748219</v>
      </c>
      <c r="Q4" s="9">
        <v>0.65038669747450339</v>
      </c>
      <c r="R4" s="9">
        <v>2.6905060093436912</v>
      </c>
      <c r="S4" s="11">
        <v>1536</v>
      </c>
    </row>
    <row r="5" spans="1:19">
      <c r="A5" s="1">
        <v>28</v>
      </c>
      <c r="B5" s="1">
        <v>4</v>
      </c>
      <c r="C5" s="1">
        <v>2</v>
      </c>
      <c r="D5" s="1">
        <v>7</v>
      </c>
      <c r="E5" s="1">
        <v>6</v>
      </c>
      <c r="F5" s="1">
        <v>5</v>
      </c>
      <c r="G5" s="2">
        <v>7</v>
      </c>
      <c r="H5" s="1">
        <v>10</v>
      </c>
      <c r="I5" s="1">
        <v>15</v>
      </c>
      <c r="J5" s="1">
        <v>10</v>
      </c>
      <c r="K5" s="1">
        <v>3</v>
      </c>
      <c r="L5" s="6">
        <f t="shared" si="0"/>
        <v>6.9</v>
      </c>
      <c r="M5" s="6">
        <f t="shared" si="1"/>
        <v>8.3242851972493668</v>
      </c>
      <c r="N5" s="6">
        <v>4.1621425986246834</v>
      </c>
      <c r="O5" s="1">
        <v>28</v>
      </c>
      <c r="P5" s="9">
        <v>74.692920125492975</v>
      </c>
      <c r="Q5" s="9">
        <v>0.68264617785060955</v>
      </c>
      <c r="R5" s="9">
        <v>2.6974513900288839</v>
      </c>
    </row>
    <row r="6" spans="1:19">
      <c r="A6" s="1">
        <v>38</v>
      </c>
      <c r="B6" s="1">
        <v>2</v>
      </c>
      <c r="C6" s="1">
        <v>1</v>
      </c>
      <c r="D6" s="1">
        <v>2</v>
      </c>
      <c r="E6" s="1">
        <v>1</v>
      </c>
      <c r="F6" s="1">
        <v>0</v>
      </c>
      <c r="G6" s="2">
        <v>1</v>
      </c>
      <c r="H6" s="1">
        <v>1</v>
      </c>
      <c r="I6" s="1">
        <v>0</v>
      </c>
      <c r="J6" s="1">
        <v>1</v>
      </c>
      <c r="K6" s="1">
        <v>1</v>
      </c>
      <c r="L6" s="6">
        <f t="shared" si="0"/>
        <v>1</v>
      </c>
      <c r="M6" s="6">
        <f t="shared" si="1"/>
        <v>1.2064181445288937</v>
      </c>
      <c r="N6" s="6">
        <v>0.60320907226444687</v>
      </c>
      <c r="O6" s="1">
        <v>38</v>
      </c>
      <c r="P6" s="9">
        <v>70.689410112775533</v>
      </c>
      <c r="Q6" s="9">
        <v>0.79575592243687931</v>
      </c>
      <c r="R6" s="9">
        <v>2.7149092716954271</v>
      </c>
      <c r="S6" s="11">
        <v>1528.1</v>
      </c>
    </row>
    <row r="7" spans="1:19">
      <c r="A7" s="1">
        <v>48</v>
      </c>
      <c r="B7" s="1">
        <v>3</v>
      </c>
      <c r="C7" s="1">
        <v>2</v>
      </c>
      <c r="D7" s="1">
        <v>1</v>
      </c>
      <c r="E7" s="1">
        <v>1</v>
      </c>
      <c r="F7" s="1">
        <v>1</v>
      </c>
      <c r="G7" s="2">
        <v>2</v>
      </c>
      <c r="H7" s="1">
        <v>2</v>
      </c>
      <c r="I7" s="1">
        <v>2</v>
      </c>
      <c r="J7" s="1">
        <v>3</v>
      </c>
      <c r="K7" s="1">
        <v>1</v>
      </c>
      <c r="L7" s="6">
        <f t="shared" si="0"/>
        <v>1.8</v>
      </c>
      <c r="M7" s="6">
        <f t="shared" si="1"/>
        <v>2.1715526601520088</v>
      </c>
      <c r="N7" s="6">
        <v>1.0857763300760044</v>
      </c>
      <c r="O7" s="1">
        <v>48</v>
      </c>
      <c r="P7" s="9">
        <v>73.358682498954735</v>
      </c>
      <c r="Q7" s="9">
        <v>0.71960313544438392</v>
      </c>
      <c r="R7" s="9">
        <v>2.7010793869940941</v>
      </c>
      <c r="S7" s="11">
        <v>1535.7</v>
      </c>
    </row>
    <row r="8" spans="1:19">
      <c r="A8" s="1">
        <v>58</v>
      </c>
      <c r="B8" s="1">
        <v>1</v>
      </c>
      <c r="C8" s="1">
        <v>1</v>
      </c>
      <c r="D8" s="1">
        <v>0</v>
      </c>
      <c r="E8" s="1">
        <v>0</v>
      </c>
      <c r="F8" s="1">
        <v>0</v>
      </c>
      <c r="G8" s="2">
        <v>0</v>
      </c>
      <c r="H8" s="1">
        <v>0</v>
      </c>
      <c r="I8" s="1">
        <v>0</v>
      </c>
      <c r="J8" s="1">
        <v>0</v>
      </c>
      <c r="K8" s="1">
        <v>0</v>
      </c>
      <c r="L8" s="6">
        <f t="shared" si="0"/>
        <v>0.2</v>
      </c>
      <c r="M8" s="6">
        <f t="shared" si="1"/>
        <v>0.24128362890577873</v>
      </c>
      <c r="N8" s="6">
        <v>0.12064181445288936</v>
      </c>
      <c r="O8" s="1">
        <v>58</v>
      </c>
      <c r="P8" s="9">
        <v>75.565053495776155</v>
      </c>
      <c r="Q8" s="9">
        <v>0.65927527285525178</v>
      </c>
      <c r="R8" s="9">
        <v>2.6980835531655001</v>
      </c>
      <c r="S8" s="11">
        <v>1533.8</v>
      </c>
    </row>
    <row r="9" spans="1:19">
      <c r="A9" s="1">
        <v>68</v>
      </c>
      <c r="B9" s="1">
        <v>2</v>
      </c>
      <c r="C9" s="1">
        <v>3</v>
      </c>
      <c r="D9" s="1">
        <v>2</v>
      </c>
      <c r="E9" s="1">
        <v>1</v>
      </c>
      <c r="F9" s="1">
        <v>1</v>
      </c>
      <c r="G9" s="2">
        <v>1</v>
      </c>
      <c r="H9" s="1">
        <v>0</v>
      </c>
      <c r="I9" s="1">
        <v>2</v>
      </c>
      <c r="J9" s="1">
        <v>1</v>
      </c>
      <c r="K9" s="1">
        <v>1</v>
      </c>
      <c r="L9" s="6">
        <f t="shared" si="0"/>
        <v>1.4</v>
      </c>
      <c r="M9" s="6">
        <f t="shared" si="1"/>
        <v>1.6889854023404511</v>
      </c>
      <c r="N9" s="6">
        <v>0.84449270117022557</v>
      </c>
      <c r="O9" s="1">
        <v>68</v>
      </c>
      <c r="P9" s="9">
        <v>74.706338065116171</v>
      </c>
      <c r="Q9" s="9">
        <v>0.68534477718913911</v>
      </c>
      <c r="R9" s="9">
        <v>2.7095514242006371</v>
      </c>
      <c r="S9" s="11">
        <v>1531.9</v>
      </c>
    </row>
    <row r="10" spans="1:19">
      <c r="A10" s="1">
        <v>70</v>
      </c>
      <c r="B10" s="1">
        <v>4</v>
      </c>
      <c r="C10" s="1">
        <v>4</v>
      </c>
      <c r="D10" s="1">
        <v>2</v>
      </c>
      <c r="E10" s="1">
        <v>2</v>
      </c>
      <c r="F10" s="1">
        <v>0</v>
      </c>
      <c r="G10" s="2">
        <v>1</v>
      </c>
      <c r="H10" s="1">
        <v>1</v>
      </c>
      <c r="I10" s="1">
        <v>1</v>
      </c>
      <c r="J10" s="1">
        <v>1</v>
      </c>
      <c r="K10" s="1">
        <v>1</v>
      </c>
      <c r="L10" s="6">
        <f t="shared" si="0"/>
        <v>1.7</v>
      </c>
      <c r="M10" s="6">
        <f t="shared" si="1"/>
        <v>2.0509108456991192</v>
      </c>
      <c r="N10" s="6">
        <v>1.0254554228495596</v>
      </c>
      <c r="Q10"/>
      <c r="S10" s="11"/>
    </row>
    <row r="11" spans="1:19">
      <c r="A11" s="1">
        <v>78</v>
      </c>
      <c r="B11" s="1">
        <v>0</v>
      </c>
      <c r="L11" s="6">
        <f t="shared" si="0"/>
        <v>0</v>
      </c>
      <c r="M11" s="6">
        <f t="shared" si="1"/>
        <v>0</v>
      </c>
      <c r="N11" s="6">
        <v>0</v>
      </c>
      <c r="O11" s="1">
        <v>78</v>
      </c>
      <c r="P11" s="9">
        <v>72.632522734414891</v>
      </c>
      <c r="Q11" s="9">
        <v>0.74175371785524125</v>
      </c>
      <c r="R11" s="9">
        <v>2.7103474341349121</v>
      </c>
      <c r="S11" s="11">
        <v>1535.4</v>
      </c>
    </row>
    <row r="12" spans="1:19">
      <c r="A12" s="1">
        <v>88</v>
      </c>
      <c r="B12" s="1">
        <v>0</v>
      </c>
      <c r="L12" s="6">
        <f t="shared" si="0"/>
        <v>0</v>
      </c>
      <c r="M12" s="6">
        <f t="shared" si="1"/>
        <v>0</v>
      </c>
      <c r="N12" s="6">
        <v>0</v>
      </c>
      <c r="O12" s="1">
        <v>88</v>
      </c>
      <c r="P12" s="9">
        <v>72.688724252455899</v>
      </c>
      <c r="Q12" s="9">
        <v>0.73842360880281555</v>
      </c>
      <c r="R12" s="9">
        <v>2.7037316587791267</v>
      </c>
      <c r="S12" s="11">
        <v>1533.5</v>
      </c>
    </row>
    <row r="13" spans="1:19">
      <c r="A13" s="1">
        <v>98</v>
      </c>
      <c r="B13" s="1">
        <v>0</v>
      </c>
      <c r="L13" s="6">
        <f t="shared" si="0"/>
        <v>0</v>
      </c>
      <c r="M13" s="6">
        <f t="shared" si="1"/>
        <v>0</v>
      </c>
      <c r="N13" s="6">
        <v>0</v>
      </c>
      <c r="O13" s="1">
        <v>98</v>
      </c>
      <c r="P13" s="9">
        <v>72.017310437338764</v>
      </c>
      <c r="Q13" s="9">
        <v>0.75615926844699366</v>
      </c>
      <c r="R13" s="9">
        <v>2.7022394211025969</v>
      </c>
      <c r="S13" s="11">
        <v>1531.6</v>
      </c>
    </row>
    <row r="14" spans="1:19">
      <c r="A14" s="1">
        <v>108</v>
      </c>
      <c r="B14" s="1">
        <v>0</v>
      </c>
      <c r="L14" s="6">
        <f t="shared" si="0"/>
        <v>0</v>
      </c>
      <c r="M14" s="6">
        <f t="shared" si="1"/>
        <v>0</v>
      </c>
      <c r="N14" s="6">
        <v>0</v>
      </c>
      <c r="O14" s="1">
        <v>108</v>
      </c>
      <c r="P14" s="9">
        <v>74.279174341298898</v>
      </c>
      <c r="Q14" s="9">
        <v>0.69394493464367368</v>
      </c>
      <c r="R14" s="9">
        <v>2.6979885632439595</v>
      </c>
      <c r="S14" s="11">
        <v>1529.8</v>
      </c>
    </row>
    <row r="15" spans="1:19">
      <c r="A15" s="1">
        <v>118</v>
      </c>
      <c r="B15" s="1">
        <v>0</v>
      </c>
      <c r="L15" s="6">
        <f t="shared" si="0"/>
        <v>0</v>
      </c>
      <c r="M15" s="6">
        <f t="shared" si="1"/>
        <v>0</v>
      </c>
      <c r="N15" s="6">
        <v>0</v>
      </c>
      <c r="O15" s="1">
        <v>118</v>
      </c>
      <c r="P15" s="9">
        <v>72.901678651587162</v>
      </c>
      <c r="Q15" s="9">
        <v>0.73591710467136284</v>
      </c>
      <c r="R15" s="9">
        <v>2.7157294919098964</v>
      </c>
      <c r="S15" s="11">
        <v>1533.5</v>
      </c>
    </row>
    <row r="16" spans="1:19">
      <c r="A16" s="1">
        <v>128</v>
      </c>
      <c r="B16" s="1">
        <v>1</v>
      </c>
      <c r="C16" s="1">
        <v>0</v>
      </c>
      <c r="D16" s="1">
        <v>0</v>
      </c>
      <c r="E16" s="1">
        <v>0</v>
      </c>
      <c r="F16" s="1">
        <v>0</v>
      </c>
      <c r="G16" s="2">
        <v>0</v>
      </c>
      <c r="H16" s="1">
        <v>0</v>
      </c>
      <c r="I16" s="1">
        <v>0</v>
      </c>
      <c r="J16" s="1">
        <v>0</v>
      </c>
      <c r="K16" s="1">
        <v>0</v>
      </c>
      <c r="L16" s="6">
        <f t="shared" si="0"/>
        <v>0.1</v>
      </c>
      <c r="M16" s="6">
        <f t="shared" si="1"/>
        <v>0.12064181445288936</v>
      </c>
      <c r="N16" s="6">
        <v>6.0320907226444682E-2</v>
      </c>
      <c r="O16" s="1">
        <v>128</v>
      </c>
      <c r="P16" s="9">
        <v>72.747565256616156</v>
      </c>
      <c r="Q16" s="9">
        <v>0.7388200258159342</v>
      </c>
      <c r="R16" s="9">
        <v>2.7110239241846079</v>
      </c>
      <c r="S16" s="11"/>
    </row>
    <row r="17" spans="1:19">
      <c r="A17" s="1">
        <v>138</v>
      </c>
      <c r="B17" s="1">
        <v>0</v>
      </c>
      <c r="L17" s="6">
        <f t="shared" si="0"/>
        <v>0</v>
      </c>
      <c r="M17" s="6">
        <f t="shared" si="1"/>
        <v>0</v>
      </c>
      <c r="N17" s="6">
        <v>0</v>
      </c>
      <c r="O17" s="1">
        <v>138</v>
      </c>
      <c r="P17" s="9">
        <v>73.001057165722969</v>
      </c>
      <c r="Q17" s="9">
        <v>0.73317036478423425</v>
      </c>
      <c r="R17" s="9">
        <v>2.7155521210016551</v>
      </c>
      <c r="S17" s="11">
        <v>1530.4</v>
      </c>
    </row>
    <row r="18" spans="1:19">
      <c r="A18" s="1">
        <v>148</v>
      </c>
      <c r="B18" s="1">
        <v>0</v>
      </c>
      <c r="L18" s="6">
        <f t="shared" si="0"/>
        <v>0</v>
      </c>
      <c r="M18" s="6">
        <f t="shared" si="1"/>
        <v>0</v>
      </c>
      <c r="N18" s="6">
        <v>0</v>
      </c>
      <c r="O18" s="1">
        <v>148</v>
      </c>
      <c r="P18" s="9">
        <v>76.911516993911718</v>
      </c>
      <c r="Q18" s="9">
        <v>0.62762901567637186</v>
      </c>
      <c r="R18" s="9">
        <v>2.7183640237900009</v>
      </c>
      <c r="S18" s="11">
        <v>1528.5</v>
      </c>
    </row>
    <row r="19" spans="1:19">
      <c r="A19" s="1">
        <v>158</v>
      </c>
      <c r="B19" s="1">
        <v>0</v>
      </c>
      <c r="L19" s="6">
        <f t="shared" si="0"/>
        <v>0</v>
      </c>
      <c r="M19" s="6">
        <f t="shared" si="1"/>
        <v>0</v>
      </c>
      <c r="N19" s="6">
        <v>0</v>
      </c>
      <c r="O19" s="1">
        <v>158</v>
      </c>
      <c r="P19" s="9">
        <v>73.317910432571523</v>
      </c>
      <c r="Q19" s="9">
        <v>0.72504703401260018</v>
      </c>
      <c r="R19" s="9">
        <v>2.7173547715606348</v>
      </c>
      <c r="S19" s="11">
        <v>1526.6</v>
      </c>
    </row>
    <row r="20" spans="1:19">
      <c r="A20" s="1">
        <v>168</v>
      </c>
      <c r="B20" s="1">
        <v>0</v>
      </c>
      <c r="L20" s="6">
        <f t="shared" si="0"/>
        <v>0</v>
      </c>
      <c r="M20" s="6">
        <f t="shared" si="1"/>
        <v>0</v>
      </c>
      <c r="N20" s="6">
        <v>0</v>
      </c>
      <c r="O20" s="1">
        <v>168</v>
      </c>
      <c r="P20" s="9">
        <v>73.528379989662611</v>
      </c>
      <c r="Q20" s="9">
        <v>0.71441644565555951</v>
      </c>
      <c r="R20" s="9">
        <v>2.6988013781422286</v>
      </c>
      <c r="S20" s="11">
        <v>1534.2</v>
      </c>
    </row>
    <row r="21" spans="1:19">
      <c r="A21" s="1">
        <v>178</v>
      </c>
      <c r="B21" s="1">
        <v>0</v>
      </c>
      <c r="L21" s="6">
        <f t="shared" si="0"/>
        <v>0</v>
      </c>
      <c r="M21" s="6">
        <f t="shared" si="1"/>
        <v>0</v>
      </c>
      <c r="N21" s="6">
        <v>0</v>
      </c>
      <c r="O21" s="1">
        <v>178</v>
      </c>
      <c r="P21" s="9">
        <v>71.379792203440459</v>
      </c>
      <c r="Q21" s="9">
        <v>0.77730976632039128</v>
      </c>
      <c r="R21" s="9">
        <v>2.7159473189213967</v>
      </c>
      <c r="S21" s="11">
        <v>1534.2</v>
      </c>
    </row>
    <row r="22" spans="1:19">
      <c r="A22" s="1">
        <v>188</v>
      </c>
      <c r="B22" s="1">
        <v>0</v>
      </c>
      <c r="L22" s="6">
        <f t="shared" si="0"/>
        <v>0</v>
      </c>
      <c r="M22" s="6">
        <f t="shared" si="1"/>
        <v>0</v>
      </c>
      <c r="N22" s="6">
        <v>0</v>
      </c>
      <c r="O22" s="1">
        <v>188</v>
      </c>
      <c r="P22" s="9">
        <v>71.665161985221545</v>
      </c>
      <c r="Q22" s="9">
        <v>0.76655622806744428</v>
      </c>
      <c r="R22" s="9">
        <v>2.7053488982983973</v>
      </c>
      <c r="S22" s="11">
        <v>1530.4</v>
      </c>
    </row>
    <row r="23" spans="1:19">
      <c r="A23" s="1">
        <v>198</v>
      </c>
      <c r="B23" s="1">
        <v>0</v>
      </c>
      <c r="L23" s="6">
        <f t="shared" si="0"/>
        <v>0</v>
      </c>
      <c r="M23" s="6">
        <f t="shared" si="1"/>
        <v>0</v>
      </c>
      <c r="N23" s="6">
        <v>0</v>
      </c>
      <c r="O23" s="1">
        <v>198</v>
      </c>
      <c r="P23" s="9">
        <v>71.644824560468024</v>
      </c>
      <c r="Q23" s="9">
        <v>0.76881483688711638</v>
      </c>
      <c r="R23" s="9">
        <v>2.7113739378076875</v>
      </c>
      <c r="S23" s="11">
        <v>1524.7</v>
      </c>
    </row>
    <row r="24" spans="1:19">
      <c r="A24" s="1">
        <v>202</v>
      </c>
      <c r="B24" s="1">
        <v>0</v>
      </c>
      <c r="L24" s="6">
        <f t="shared" si="0"/>
        <v>0</v>
      </c>
      <c r="M24" s="6">
        <f t="shared" si="1"/>
        <v>0</v>
      </c>
      <c r="N24" s="6">
        <v>0</v>
      </c>
      <c r="Q24"/>
      <c r="S24" s="11"/>
    </row>
    <row r="25" spans="1:19">
      <c r="A25" s="1">
        <v>208</v>
      </c>
      <c r="B25" s="1">
        <v>0</v>
      </c>
      <c r="L25" s="6">
        <f t="shared" si="0"/>
        <v>0</v>
      </c>
      <c r="M25" s="6">
        <f t="shared" si="1"/>
        <v>0</v>
      </c>
      <c r="N25" s="6">
        <v>0</v>
      </c>
      <c r="O25" s="1">
        <v>208</v>
      </c>
      <c r="P25" s="9">
        <v>74.308548322379437</v>
      </c>
      <c r="Q25" s="9">
        <v>0.69974169054253432</v>
      </c>
      <c r="R25" s="9">
        <v>2.7236362480523781</v>
      </c>
      <c r="S25" s="11">
        <v>1528.5</v>
      </c>
    </row>
    <row r="26" spans="1:19">
      <c r="A26" s="1">
        <v>218</v>
      </c>
      <c r="B26" s="1">
        <v>1</v>
      </c>
      <c r="C26" s="1">
        <v>1</v>
      </c>
      <c r="D26" s="1">
        <v>0</v>
      </c>
      <c r="E26" s="1">
        <v>0</v>
      </c>
      <c r="F26" s="1">
        <v>0</v>
      </c>
      <c r="G26" s="2">
        <v>0</v>
      </c>
      <c r="H26" s="1">
        <v>0</v>
      </c>
      <c r="I26" s="1">
        <v>0</v>
      </c>
      <c r="J26" s="1">
        <v>0</v>
      </c>
      <c r="K26" s="1">
        <v>0</v>
      </c>
      <c r="L26" s="6">
        <f t="shared" si="0"/>
        <v>0.2</v>
      </c>
      <c r="M26" s="6">
        <f t="shared" si="1"/>
        <v>0.24128362890577873</v>
      </c>
      <c r="N26" s="6">
        <v>0.12064181445288936</v>
      </c>
      <c r="O26" s="1">
        <v>218</v>
      </c>
      <c r="P26" s="9">
        <v>71.805677754709066</v>
      </c>
      <c r="Q26" s="9">
        <v>0.76827598416100229</v>
      </c>
      <c r="R26" s="9">
        <v>2.7249315570595813</v>
      </c>
      <c r="S26" s="11">
        <v>1526.6</v>
      </c>
    </row>
    <row r="27" spans="1:19">
      <c r="A27" s="1">
        <v>228</v>
      </c>
      <c r="B27" s="1">
        <v>0</v>
      </c>
      <c r="L27" s="6">
        <f t="shared" si="0"/>
        <v>0</v>
      </c>
      <c r="M27" s="6">
        <f t="shared" si="1"/>
        <v>0</v>
      </c>
      <c r="N27" s="6">
        <v>0</v>
      </c>
      <c r="O27" s="1">
        <v>228</v>
      </c>
      <c r="P27" s="9">
        <v>70.562538367453058</v>
      </c>
      <c r="Q27" s="9">
        <v>0.79750209212239997</v>
      </c>
      <c r="R27" s="9">
        <v>2.7091401496406795</v>
      </c>
      <c r="S27" s="11"/>
    </row>
    <row r="28" spans="1:19">
      <c r="A28" s="1">
        <v>238</v>
      </c>
      <c r="B28" s="1">
        <v>0</v>
      </c>
      <c r="L28" s="6">
        <f t="shared" si="0"/>
        <v>0</v>
      </c>
      <c r="M28" s="6">
        <f t="shared" si="1"/>
        <v>0</v>
      </c>
      <c r="N28" s="6">
        <v>0</v>
      </c>
      <c r="O28" s="1">
        <v>238</v>
      </c>
      <c r="P28" s="9">
        <v>71.605643465153676</v>
      </c>
      <c r="Q28" s="9">
        <v>0.77119610027045049</v>
      </c>
      <c r="R28" s="9">
        <v>2.7160189361009741</v>
      </c>
      <c r="S28" s="11">
        <v>1532.1</v>
      </c>
    </row>
    <row r="29" spans="1:19">
      <c r="A29" s="1">
        <v>248</v>
      </c>
      <c r="B29" s="1">
        <v>1</v>
      </c>
      <c r="C29" s="1">
        <v>0</v>
      </c>
      <c r="D29" s="1">
        <v>0</v>
      </c>
      <c r="E29" s="1">
        <v>0</v>
      </c>
      <c r="F29" s="1">
        <v>0</v>
      </c>
      <c r="G29" s="2">
        <v>0</v>
      </c>
      <c r="H29" s="1">
        <v>0</v>
      </c>
      <c r="I29" s="1">
        <v>0</v>
      </c>
      <c r="J29" s="1">
        <v>0</v>
      </c>
      <c r="K29" s="1">
        <v>0</v>
      </c>
      <c r="L29" s="6">
        <f t="shared" si="0"/>
        <v>0.1</v>
      </c>
      <c r="M29" s="6">
        <f t="shared" si="1"/>
        <v>0.12064181445288936</v>
      </c>
      <c r="N29" s="6">
        <v>6.0320907226444682E-2</v>
      </c>
      <c r="O29" s="1">
        <v>248</v>
      </c>
      <c r="P29" s="9">
        <v>70.45329244687187</v>
      </c>
      <c r="Q29" s="9">
        <v>0.80196210826075209</v>
      </c>
      <c r="R29" s="9">
        <v>2.7142181808877988</v>
      </c>
      <c r="S29" s="11">
        <v>1534</v>
      </c>
    </row>
    <row r="30" spans="1:19">
      <c r="A30" s="1">
        <v>258</v>
      </c>
      <c r="B30" s="1">
        <v>0</v>
      </c>
      <c r="L30" s="6">
        <f t="shared" si="0"/>
        <v>0</v>
      </c>
      <c r="M30" s="6">
        <f t="shared" si="1"/>
        <v>0</v>
      </c>
      <c r="N30" s="6">
        <v>0</v>
      </c>
      <c r="O30" s="1">
        <v>258</v>
      </c>
      <c r="P30" s="9">
        <v>70.044182237622195</v>
      </c>
      <c r="Q30" s="9">
        <v>0.81379901715225345</v>
      </c>
      <c r="R30" s="9">
        <v>2.7166643341458778</v>
      </c>
      <c r="S30" s="11">
        <v>1530.2</v>
      </c>
    </row>
    <row r="31" spans="1:19">
      <c r="A31" s="1">
        <v>268</v>
      </c>
      <c r="B31" s="1">
        <v>0</v>
      </c>
      <c r="L31" s="6">
        <f t="shared" si="0"/>
        <v>0</v>
      </c>
      <c r="M31" s="6">
        <f t="shared" si="1"/>
        <v>0</v>
      </c>
      <c r="N31" s="6">
        <v>0</v>
      </c>
      <c r="O31" s="1">
        <v>268</v>
      </c>
      <c r="P31" s="9">
        <v>71.517122940088157</v>
      </c>
      <c r="Q31" s="9">
        <v>0.76667771388434747</v>
      </c>
      <c r="R31" s="9">
        <v>2.6917144369639763</v>
      </c>
      <c r="S31" s="11">
        <v>1526.4</v>
      </c>
    </row>
    <row r="32" spans="1:19">
      <c r="A32" s="1">
        <v>278</v>
      </c>
      <c r="B32" s="1">
        <v>0</v>
      </c>
      <c r="L32" s="6">
        <f t="shared" si="0"/>
        <v>0</v>
      </c>
      <c r="M32" s="6">
        <f t="shared" si="1"/>
        <v>0</v>
      </c>
      <c r="N32" s="6">
        <v>0</v>
      </c>
      <c r="O32" s="1">
        <v>278</v>
      </c>
      <c r="P32" s="9">
        <v>72.526760505485825</v>
      </c>
      <c r="Q32" s="9">
        <v>0.74455301984208777</v>
      </c>
      <c r="R32" s="9">
        <v>2.7101027528652351</v>
      </c>
      <c r="S32" s="11">
        <v>1526.4</v>
      </c>
    </row>
    <row r="33" spans="1:19">
      <c r="A33" s="1">
        <v>288</v>
      </c>
      <c r="B33" s="1">
        <v>0</v>
      </c>
      <c r="L33" s="6">
        <f t="shared" si="0"/>
        <v>0</v>
      </c>
      <c r="M33" s="6">
        <f t="shared" si="1"/>
        <v>0</v>
      </c>
      <c r="N33" s="6">
        <v>0</v>
      </c>
      <c r="O33" s="1">
        <v>288</v>
      </c>
      <c r="P33" s="9">
        <v>71.841637040112275</v>
      </c>
      <c r="Q33" s="9">
        <v>0.76607500715757804</v>
      </c>
      <c r="R33" s="9">
        <v>2.7205949729708028</v>
      </c>
      <c r="S33" s="11">
        <v>1528.3</v>
      </c>
    </row>
    <row r="34" spans="1:19">
      <c r="A34" s="1">
        <v>298</v>
      </c>
      <c r="B34" s="1">
        <v>0</v>
      </c>
      <c r="L34" s="6">
        <f t="shared" ref="L34:L65" si="2">AVERAGE(B34:K34)</f>
        <v>0</v>
      </c>
      <c r="M34" s="6">
        <f t="shared" ref="M34:M65" si="3">L34*100/82.89</f>
        <v>0</v>
      </c>
      <c r="N34" s="6">
        <v>0</v>
      </c>
      <c r="O34" s="1">
        <v>298</v>
      </c>
      <c r="P34" s="9">
        <v>69.966312468770127</v>
      </c>
      <c r="Q34" s="9">
        <v>0.81732464703767194</v>
      </c>
      <c r="R34" s="9">
        <v>2.7213596272112603</v>
      </c>
      <c r="S34" s="11">
        <v>1532.1</v>
      </c>
    </row>
    <row r="35" spans="1:19">
      <c r="A35" s="1">
        <v>308</v>
      </c>
      <c r="B35" s="1">
        <v>0</v>
      </c>
      <c r="L35" s="6">
        <f t="shared" si="2"/>
        <v>0</v>
      </c>
      <c r="M35" s="6">
        <f t="shared" si="3"/>
        <v>0</v>
      </c>
      <c r="N35" s="6">
        <v>0</v>
      </c>
      <c r="O35" s="1">
        <v>308</v>
      </c>
      <c r="P35" s="9">
        <v>68.588751160018319</v>
      </c>
      <c r="Q35" s="9">
        <v>0.853400369798056</v>
      </c>
      <c r="R35" s="9">
        <v>2.7168622748669864</v>
      </c>
      <c r="S35" s="11">
        <v>1534</v>
      </c>
    </row>
    <row r="36" spans="1:19">
      <c r="A36" s="1">
        <v>314</v>
      </c>
      <c r="B36" s="1">
        <v>0</v>
      </c>
      <c r="L36" s="6">
        <f t="shared" si="2"/>
        <v>0</v>
      </c>
      <c r="M36" s="6">
        <f t="shared" si="3"/>
        <v>0</v>
      </c>
      <c r="N36" s="6">
        <v>0</v>
      </c>
      <c r="O36" s="1">
        <v>314</v>
      </c>
      <c r="P36" s="9">
        <v>68.234143725282266</v>
      </c>
      <c r="Q36" s="9">
        <v>0.8614710483257344</v>
      </c>
      <c r="R36" s="9">
        <v>2.7119402696894226</v>
      </c>
      <c r="S36" s="11">
        <v>1522.6</v>
      </c>
    </row>
    <row r="37" spans="1:19">
      <c r="A37" s="1">
        <v>318</v>
      </c>
      <c r="B37" s="1">
        <v>0</v>
      </c>
      <c r="L37" s="6">
        <f t="shared" si="2"/>
        <v>0</v>
      </c>
      <c r="M37" s="6">
        <f t="shared" si="3"/>
        <v>0</v>
      </c>
      <c r="N37" s="6">
        <v>0</v>
      </c>
      <c r="O37" s="1">
        <v>318</v>
      </c>
      <c r="P37" s="9">
        <v>68.496244259594448</v>
      </c>
      <c r="Q37" s="9">
        <v>0.85630851007076825</v>
      </c>
      <c r="R37" s="9">
        <v>2.7181156339797883</v>
      </c>
      <c r="S37" s="11">
        <v>1539.7</v>
      </c>
    </row>
    <row r="38" spans="1:19">
      <c r="A38" s="1">
        <v>328</v>
      </c>
      <c r="B38" s="1">
        <v>0</v>
      </c>
      <c r="L38" s="6">
        <f t="shared" si="2"/>
        <v>0</v>
      </c>
      <c r="M38" s="6">
        <f t="shared" si="3"/>
        <v>0</v>
      </c>
      <c r="N38" s="6">
        <v>0</v>
      </c>
      <c r="O38" s="1">
        <v>328</v>
      </c>
      <c r="P38" s="9">
        <v>69.857938036223672</v>
      </c>
      <c r="Q38" s="9">
        <v>0.81704100355948106</v>
      </c>
      <c r="R38" s="9">
        <v>2.7106340785224727</v>
      </c>
      <c r="S38" s="11"/>
    </row>
    <row r="39" spans="1:19">
      <c r="A39" s="1">
        <v>338</v>
      </c>
      <c r="B39" s="1">
        <v>8</v>
      </c>
      <c r="C39" s="1">
        <v>0</v>
      </c>
      <c r="D39" s="1">
        <v>0</v>
      </c>
      <c r="E39" s="1">
        <v>0</v>
      </c>
      <c r="F39" s="1">
        <v>0</v>
      </c>
      <c r="G39" s="2">
        <v>0</v>
      </c>
      <c r="H39" s="1">
        <v>0</v>
      </c>
      <c r="I39" s="1">
        <v>0</v>
      </c>
      <c r="J39" s="1">
        <v>0</v>
      </c>
      <c r="K39" s="1">
        <v>0</v>
      </c>
      <c r="L39" s="6">
        <f t="shared" si="2"/>
        <v>0.8</v>
      </c>
      <c r="M39" s="6">
        <f t="shared" si="3"/>
        <v>0.96513451562311492</v>
      </c>
      <c r="N39" s="6">
        <v>0.48256725781155746</v>
      </c>
      <c r="O39" s="1">
        <v>338</v>
      </c>
      <c r="P39" s="9">
        <v>70.748304961982669</v>
      </c>
      <c r="Q39" s="9">
        <v>0.78771989782510832</v>
      </c>
      <c r="R39" s="9">
        <v>2.6929034259427982</v>
      </c>
      <c r="S39" s="11">
        <v>1528.6</v>
      </c>
    </row>
    <row r="40" spans="1:19">
      <c r="A40" s="1">
        <v>348</v>
      </c>
      <c r="B40" s="1">
        <v>0</v>
      </c>
      <c r="L40" s="6">
        <f t="shared" si="2"/>
        <v>0</v>
      </c>
      <c r="M40" s="6">
        <f t="shared" si="3"/>
        <v>0</v>
      </c>
      <c r="N40" s="6">
        <v>0</v>
      </c>
      <c r="O40" s="1">
        <v>348</v>
      </c>
      <c r="P40" s="9">
        <v>71.004295208590847</v>
      </c>
      <c r="Q40" s="9">
        <v>0.78069991811993056</v>
      </c>
      <c r="R40" s="9">
        <v>2.6924674662546448</v>
      </c>
      <c r="S40" s="11">
        <v>1528.6</v>
      </c>
    </row>
    <row r="41" spans="1:19">
      <c r="A41" s="1">
        <v>358</v>
      </c>
      <c r="B41" s="1">
        <v>0</v>
      </c>
      <c r="L41" s="6">
        <f t="shared" si="2"/>
        <v>0</v>
      </c>
      <c r="M41" s="6">
        <f t="shared" si="3"/>
        <v>0</v>
      </c>
      <c r="N41" s="6">
        <v>0</v>
      </c>
      <c r="O41" s="1">
        <v>358</v>
      </c>
      <c r="P41" s="9">
        <v>71.841379019762755</v>
      </c>
      <c r="Q41" s="9">
        <v>0.76041068407121437</v>
      </c>
      <c r="R41" s="9">
        <v>2.7004542751042333</v>
      </c>
      <c r="S41" s="11">
        <v>1524.8</v>
      </c>
    </row>
    <row r="42" spans="1:19">
      <c r="A42" s="1">
        <v>368</v>
      </c>
      <c r="B42" s="1">
        <v>0</v>
      </c>
      <c r="L42" s="6">
        <f t="shared" si="2"/>
        <v>0</v>
      </c>
      <c r="M42" s="6">
        <f t="shared" si="3"/>
        <v>0</v>
      </c>
      <c r="N42" s="6">
        <v>0</v>
      </c>
      <c r="O42" s="1">
        <v>368</v>
      </c>
      <c r="P42" s="9">
        <v>71.593066102367004</v>
      </c>
      <c r="Q42" s="9">
        <v>0.76839258742648375</v>
      </c>
      <c r="R42" s="9">
        <v>2.7049472857417749</v>
      </c>
      <c r="S42" s="11">
        <v>1526.7</v>
      </c>
    </row>
    <row r="43" spans="1:19">
      <c r="A43" s="1">
        <v>378</v>
      </c>
      <c r="B43" s="1">
        <v>0</v>
      </c>
      <c r="L43" s="6">
        <f t="shared" si="2"/>
        <v>0</v>
      </c>
      <c r="M43" s="6">
        <f t="shared" si="3"/>
        <v>0</v>
      </c>
      <c r="N43" s="6">
        <v>0</v>
      </c>
      <c r="O43" s="1">
        <v>378</v>
      </c>
      <c r="P43" s="9">
        <v>70.351451792950598</v>
      </c>
      <c r="Q43" s="9">
        <v>0.8095040446070223</v>
      </c>
      <c r="R43" s="9">
        <v>2.7303328276105954</v>
      </c>
      <c r="S43" s="11">
        <v>1526.7</v>
      </c>
    </row>
    <row r="44" spans="1:19">
      <c r="A44" s="1">
        <v>388</v>
      </c>
      <c r="B44" s="1">
        <v>0</v>
      </c>
      <c r="L44" s="6">
        <f t="shared" si="2"/>
        <v>0</v>
      </c>
      <c r="M44" s="6">
        <f t="shared" si="3"/>
        <v>0</v>
      </c>
      <c r="N44" s="6">
        <v>0</v>
      </c>
      <c r="O44" s="1">
        <v>388</v>
      </c>
      <c r="P44" s="9">
        <v>71.1382160897098</v>
      </c>
      <c r="Q44" s="9">
        <v>0.78375566242518691</v>
      </c>
      <c r="R44" s="9">
        <v>2.7155482310494041</v>
      </c>
      <c r="S44" s="11">
        <v>1528.6</v>
      </c>
    </row>
    <row r="45" spans="1:19">
      <c r="A45" s="1">
        <v>398</v>
      </c>
      <c r="B45" s="1">
        <v>0</v>
      </c>
      <c r="L45" s="6">
        <f t="shared" si="2"/>
        <v>0</v>
      </c>
      <c r="M45" s="6">
        <f t="shared" si="3"/>
        <v>0</v>
      </c>
      <c r="N45" s="6">
        <v>0</v>
      </c>
      <c r="O45" s="1">
        <v>398</v>
      </c>
      <c r="P45" s="9">
        <v>68.93696302955928</v>
      </c>
      <c r="Q45" s="9">
        <v>0.84224703105192289</v>
      </c>
      <c r="R45" s="9">
        <v>2.7114123833203978</v>
      </c>
      <c r="S45" s="11">
        <v>1532.3</v>
      </c>
    </row>
    <row r="46" spans="1:19">
      <c r="A46" s="1">
        <v>408</v>
      </c>
      <c r="B46" s="1">
        <v>0</v>
      </c>
      <c r="L46" s="6">
        <f t="shared" si="2"/>
        <v>0</v>
      </c>
      <c r="M46" s="6">
        <f t="shared" si="3"/>
        <v>0</v>
      </c>
      <c r="N46" s="6">
        <v>0</v>
      </c>
      <c r="O46" s="1">
        <v>408</v>
      </c>
      <c r="P46" s="9">
        <v>70.672281307011403</v>
      </c>
      <c r="Q46" s="9">
        <v>0.80674924491564781</v>
      </c>
      <c r="R46" s="9">
        <v>2.7508080439564426</v>
      </c>
      <c r="S46" s="11">
        <v>1524.8</v>
      </c>
    </row>
    <row r="47" spans="1:19">
      <c r="A47" s="1">
        <v>418</v>
      </c>
      <c r="B47" s="1">
        <v>0</v>
      </c>
      <c r="L47" s="6">
        <f t="shared" si="2"/>
        <v>0</v>
      </c>
      <c r="M47" s="6">
        <f t="shared" si="3"/>
        <v>0</v>
      </c>
      <c r="N47" s="6">
        <v>0</v>
      </c>
      <c r="O47" s="1">
        <v>418</v>
      </c>
      <c r="P47" s="9">
        <v>71.208093004057261</v>
      </c>
      <c r="Q47" s="9">
        <v>0.78173249281931456</v>
      </c>
      <c r="R47" s="9">
        <v>2.7151118990814807</v>
      </c>
      <c r="S47" s="11">
        <v>1532.3</v>
      </c>
    </row>
    <row r="48" spans="1:19">
      <c r="A48" s="1">
        <v>428</v>
      </c>
      <c r="B48" s="1">
        <v>0</v>
      </c>
      <c r="L48" s="6">
        <f t="shared" si="2"/>
        <v>0</v>
      </c>
      <c r="M48" s="6">
        <f t="shared" si="3"/>
        <v>0</v>
      </c>
      <c r="N48" s="6">
        <v>0</v>
      </c>
      <c r="O48" s="1">
        <v>428</v>
      </c>
      <c r="P48" s="9">
        <v>70.436871216402068</v>
      </c>
      <c r="Q48" s="9">
        <v>0.79904880573286585</v>
      </c>
      <c r="R48" s="9">
        <v>2.7028560190022581</v>
      </c>
      <c r="S48" s="11"/>
    </row>
    <row r="49" spans="1:19">
      <c r="A49" s="1">
        <v>438</v>
      </c>
      <c r="B49" s="1">
        <v>0</v>
      </c>
      <c r="L49" s="6">
        <f t="shared" si="2"/>
        <v>0</v>
      </c>
      <c r="M49" s="6">
        <f t="shared" si="3"/>
        <v>0</v>
      </c>
      <c r="N49" s="6">
        <v>0</v>
      </c>
      <c r="O49" s="1">
        <v>438</v>
      </c>
      <c r="P49" s="9">
        <v>70.479360446164335</v>
      </c>
      <c r="Q49" s="9">
        <v>0.80507316513319171</v>
      </c>
      <c r="R49" s="9">
        <v>2.7271535349530982</v>
      </c>
      <c r="S49" s="11">
        <v>1532.1</v>
      </c>
    </row>
    <row r="50" spans="1:19">
      <c r="A50" s="1">
        <v>448</v>
      </c>
      <c r="B50" s="1">
        <v>0</v>
      </c>
      <c r="L50" s="6">
        <f t="shared" si="2"/>
        <v>0</v>
      </c>
      <c r="M50" s="6">
        <f t="shared" si="3"/>
        <v>0</v>
      </c>
      <c r="N50" s="6">
        <v>0</v>
      </c>
      <c r="O50" s="1">
        <v>448</v>
      </c>
      <c r="P50" s="9">
        <v>72.135384562763321</v>
      </c>
      <c r="Q50" s="9">
        <v>0.7576654836385861</v>
      </c>
      <c r="R50" s="9">
        <v>2.7190954253260036</v>
      </c>
      <c r="S50" s="11">
        <v>1530.1</v>
      </c>
    </row>
    <row r="51" spans="1:19">
      <c r="A51" s="1">
        <v>458</v>
      </c>
      <c r="B51" s="1">
        <v>0</v>
      </c>
      <c r="L51" s="6">
        <f t="shared" si="2"/>
        <v>0</v>
      </c>
      <c r="M51" s="6">
        <f t="shared" si="3"/>
        <v>0</v>
      </c>
      <c r="N51" s="6">
        <v>0</v>
      </c>
      <c r="O51" s="1">
        <v>458</v>
      </c>
      <c r="P51" s="9">
        <v>71.854727863882815</v>
      </c>
      <c r="Q51" s="9">
        <v>0.76105349412952672</v>
      </c>
      <c r="R51" s="9">
        <v>2.7040189572475701</v>
      </c>
      <c r="S51" s="11">
        <v>1530.1</v>
      </c>
    </row>
    <row r="52" spans="1:19">
      <c r="A52" s="1">
        <v>468</v>
      </c>
      <c r="B52" s="1">
        <v>1</v>
      </c>
      <c r="C52" s="1">
        <v>0</v>
      </c>
      <c r="D52" s="1">
        <v>0</v>
      </c>
      <c r="E52" s="1">
        <v>0</v>
      </c>
      <c r="F52" s="1">
        <v>0</v>
      </c>
      <c r="G52" s="2">
        <v>0</v>
      </c>
      <c r="H52" s="1">
        <v>0</v>
      </c>
      <c r="I52" s="1">
        <v>0</v>
      </c>
      <c r="J52" s="1">
        <v>0</v>
      </c>
      <c r="K52" s="1">
        <v>0</v>
      </c>
      <c r="L52" s="6">
        <f t="shared" si="2"/>
        <v>0.1</v>
      </c>
      <c r="M52" s="6">
        <f t="shared" si="3"/>
        <v>0.12064181445288936</v>
      </c>
      <c r="N52" s="6">
        <v>6.0320907226444682E-2</v>
      </c>
      <c r="O52" s="1">
        <v>468</v>
      </c>
      <c r="P52" s="9">
        <v>70.129017865836502</v>
      </c>
      <c r="Q52" s="9">
        <v>0.81071521538412483</v>
      </c>
      <c r="R52" s="9">
        <v>2.7140561088445381</v>
      </c>
      <c r="S52" s="11">
        <v>1535.8</v>
      </c>
    </row>
    <row r="53" spans="1:19">
      <c r="A53" s="1">
        <v>478</v>
      </c>
      <c r="B53" s="1">
        <v>1</v>
      </c>
      <c r="C53" s="1">
        <v>0</v>
      </c>
      <c r="D53" s="1">
        <v>0</v>
      </c>
      <c r="E53" s="1">
        <v>0</v>
      </c>
      <c r="F53" s="1">
        <v>0</v>
      </c>
      <c r="G53" s="2">
        <v>0</v>
      </c>
      <c r="H53" s="1">
        <v>0</v>
      </c>
      <c r="I53" s="1">
        <v>0</v>
      </c>
      <c r="J53" s="1">
        <v>0</v>
      </c>
      <c r="K53" s="1">
        <v>0</v>
      </c>
      <c r="L53" s="6">
        <f t="shared" si="2"/>
        <v>0.1</v>
      </c>
      <c r="M53" s="6">
        <f t="shared" si="3"/>
        <v>0.12064181445288936</v>
      </c>
      <c r="N53" s="6">
        <v>6.0320907226444682E-2</v>
      </c>
      <c r="O53" s="1">
        <v>478</v>
      </c>
      <c r="P53" s="9">
        <v>70.800452237557835</v>
      </c>
      <c r="Q53" s="9">
        <v>0.79290104710180787</v>
      </c>
      <c r="R53" s="9">
        <v>2.7154566007411747</v>
      </c>
      <c r="S53" s="11"/>
    </row>
    <row r="54" spans="1:19">
      <c r="A54" s="1">
        <v>488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0</v>
      </c>
      <c r="H54" s="1">
        <v>0</v>
      </c>
      <c r="I54" s="1">
        <v>0</v>
      </c>
      <c r="J54" s="1">
        <v>0</v>
      </c>
      <c r="K54" s="1">
        <v>0</v>
      </c>
      <c r="L54" s="6">
        <f t="shared" si="2"/>
        <v>0.1</v>
      </c>
      <c r="M54" s="6">
        <f t="shared" si="3"/>
        <v>0.12064181445288936</v>
      </c>
      <c r="N54" s="6">
        <v>6.0320907226444682E-2</v>
      </c>
      <c r="O54" s="1">
        <v>488</v>
      </c>
      <c r="P54" s="9">
        <v>73.773708953224443</v>
      </c>
      <c r="Q54" s="9">
        <v>0.71118417199731265</v>
      </c>
      <c r="R54" s="9">
        <v>2.7117222588923813</v>
      </c>
      <c r="S54" s="11">
        <v>1526.3</v>
      </c>
    </row>
    <row r="55" spans="1:19">
      <c r="A55" s="1">
        <v>498</v>
      </c>
      <c r="B55" s="1">
        <v>1</v>
      </c>
      <c r="C55" s="1">
        <v>1</v>
      </c>
      <c r="D55" s="1">
        <v>0</v>
      </c>
      <c r="E55" s="1">
        <v>0</v>
      </c>
      <c r="F55" s="1">
        <v>0</v>
      </c>
      <c r="G55" s="2">
        <v>0</v>
      </c>
      <c r="H55" s="1">
        <v>0</v>
      </c>
      <c r="I55" s="1">
        <v>0</v>
      </c>
      <c r="J55" s="1">
        <v>0</v>
      </c>
      <c r="K55" s="1">
        <v>0</v>
      </c>
      <c r="L55" s="6">
        <f t="shared" si="2"/>
        <v>0.2</v>
      </c>
      <c r="M55" s="6">
        <f t="shared" si="3"/>
        <v>0.24128362890577873</v>
      </c>
      <c r="N55" s="6">
        <v>0.12064181445288936</v>
      </c>
      <c r="O55" s="1">
        <v>498</v>
      </c>
      <c r="P55" s="9">
        <v>69.354826612101533</v>
      </c>
      <c r="Q55" s="9">
        <v>0.82974729135402625</v>
      </c>
      <c r="R55" s="9">
        <v>2.7075953555599286</v>
      </c>
      <c r="S55" s="11">
        <v>1530.1</v>
      </c>
    </row>
    <row r="56" spans="1:19">
      <c r="A56" s="1">
        <v>508</v>
      </c>
      <c r="B56" s="1">
        <v>1</v>
      </c>
      <c r="C56" s="1">
        <v>0</v>
      </c>
      <c r="D56" s="1">
        <v>0</v>
      </c>
      <c r="E56" s="1">
        <v>0</v>
      </c>
      <c r="F56" s="1">
        <v>0</v>
      </c>
      <c r="G56" s="2">
        <v>0</v>
      </c>
      <c r="H56" s="1">
        <v>0</v>
      </c>
      <c r="I56" s="1">
        <v>0</v>
      </c>
      <c r="J56" s="1">
        <v>0</v>
      </c>
      <c r="K56" s="1">
        <v>0</v>
      </c>
      <c r="L56" s="6">
        <f t="shared" si="2"/>
        <v>0.1</v>
      </c>
      <c r="M56" s="6">
        <f t="shared" si="3"/>
        <v>0.12064181445288936</v>
      </c>
      <c r="N56" s="6">
        <v>6.0320907226444682E-2</v>
      </c>
      <c r="O56" s="1">
        <v>508</v>
      </c>
      <c r="P56" s="9">
        <v>73.482339544673607</v>
      </c>
      <c r="Q56" s="9">
        <v>0.71911348593325208</v>
      </c>
      <c r="R56" s="9">
        <v>2.7118285459032996</v>
      </c>
      <c r="S56" s="11">
        <v>1528.2</v>
      </c>
    </row>
    <row r="57" spans="1:19">
      <c r="A57" s="1">
        <v>518</v>
      </c>
      <c r="B57" s="1">
        <v>1</v>
      </c>
      <c r="C57" s="1">
        <v>1</v>
      </c>
      <c r="D57" s="1">
        <v>0</v>
      </c>
      <c r="E57" s="1">
        <v>0</v>
      </c>
      <c r="F57" s="1">
        <v>0</v>
      </c>
      <c r="G57" s="2">
        <v>0</v>
      </c>
      <c r="H57" s="1">
        <v>0</v>
      </c>
      <c r="I57" s="1">
        <v>0</v>
      </c>
      <c r="J57" s="1">
        <v>0</v>
      </c>
      <c r="K57" s="1">
        <v>0</v>
      </c>
      <c r="L57" s="6">
        <f t="shared" si="2"/>
        <v>0.2</v>
      </c>
      <c r="M57" s="6">
        <f t="shared" si="3"/>
        <v>0.24128362890577873</v>
      </c>
      <c r="N57" s="6">
        <v>0.12064181445288936</v>
      </c>
      <c r="O57" s="1">
        <v>518</v>
      </c>
      <c r="P57" s="9">
        <v>72.890387942746642</v>
      </c>
      <c r="Q57" s="9">
        <v>0.73253357452438916</v>
      </c>
      <c r="R57" s="9">
        <v>2.702117510856799</v>
      </c>
      <c r="S57" s="11">
        <v>1524.4</v>
      </c>
    </row>
    <row r="58" spans="1:19">
      <c r="A58" s="1">
        <v>528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2">
        <v>0</v>
      </c>
      <c r="H58" s="1">
        <v>0</v>
      </c>
      <c r="I58" s="1">
        <v>0</v>
      </c>
      <c r="J58" s="1">
        <v>0</v>
      </c>
      <c r="K58" s="1">
        <v>0</v>
      </c>
      <c r="L58" s="6">
        <f t="shared" si="2"/>
        <v>0.5</v>
      </c>
      <c r="M58" s="6">
        <f t="shared" si="3"/>
        <v>0.60320907226444687</v>
      </c>
      <c r="N58" s="6">
        <v>0.30160453613222343</v>
      </c>
      <c r="O58" s="1">
        <v>528</v>
      </c>
      <c r="P58" s="9">
        <v>70.736794397556025</v>
      </c>
      <c r="Q58" s="9">
        <v>0.79244425706244426</v>
      </c>
      <c r="R58" s="9">
        <v>2.7079885499497762</v>
      </c>
      <c r="S58" s="11"/>
    </row>
    <row r="59" spans="1:19">
      <c r="A59" s="1">
        <v>538</v>
      </c>
      <c r="B59" s="1">
        <v>2</v>
      </c>
      <c r="C59" s="1">
        <v>2</v>
      </c>
      <c r="D59" s="1">
        <v>2</v>
      </c>
      <c r="E59" s="1">
        <v>1</v>
      </c>
      <c r="F59" s="1">
        <v>0</v>
      </c>
      <c r="G59" s="2">
        <v>0</v>
      </c>
      <c r="H59" s="1">
        <v>0</v>
      </c>
      <c r="I59" s="1">
        <v>0</v>
      </c>
      <c r="J59" s="1">
        <v>0</v>
      </c>
      <c r="K59" s="1">
        <v>0</v>
      </c>
      <c r="L59" s="6">
        <f t="shared" si="2"/>
        <v>0.7</v>
      </c>
      <c r="M59" s="6">
        <f t="shared" si="3"/>
        <v>0.84449270117022557</v>
      </c>
      <c r="N59" s="6">
        <v>0.42224635058511278</v>
      </c>
      <c r="O59" s="1">
        <v>538</v>
      </c>
      <c r="P59" s="9">
        <v>72.006010203452746</v>
      </c>
      <c r="Q59" s="9">
        <v>0.75871081452652378</v>
      </c>
      <c r="R59" s="9">
        <v>2.7102632387902856</v>
      </c>
      <c r="S59" s="11">
        <v>1529.2</v>
      </c>
    </row>
    <row r="60" spans="1:19">
      <c r="A60" s="1">
        <v>548</v>
      </c>
      <c r="B60" s="1">
        <v>1</v>
      </c>
      <c r="C60" s="1">
        <v>0</v>
      </c>
      <c r="D60" s="1">
        <v>0</v>
      </c>
      <c r="E60" s="1">
        <v>0</v>
      </c>
      <c r="F60" s="1">
        <v>0</v>
      </c>
      <c r="G60" s="2">
        <v>0</v>
      </c>
      <c r="H60" s="1">
        <v>0</v>
      </c>
      <c r="I60" s="1">
        <v>0</v>
      </c>
      <c r="J60" s="1">
        <v>0</v>
      </c>
      <c r="K60" s="1">
        <v>0</v>
      </c>
      <c r="L60" s="6">
        <f t="shared" si="2"/>
        <v>0.1</v>
      </c>
      <c r="M60" s="6">
        <f t="shared" si="3"/>
        <v>0.12064181445288936</v>
      </c>
      <c r="N60" s="6">
        <v>6.0320907226444682E-2</v>
      </c>
      <c r="O60" s="1">
        <v>548</v>
      </c>
      <c r="P60" s="9">
        <v>70.862463201325738</v>
      </c>
      <c r="Q60" s="9">
        <v>0.78620099754966921</v>
      </c>
      <c r="R60" s="9">
        <v>2.6982411141405782</v>
      </c>
      <c r="S60" s="11">
        <v>1529.1</v>
      </c>
    </row>
    <row r="61" spans="1:19">
      <c r="A61" s="1">
        <v>551</v>
      </c>
      <c r="B61" s="1">
        <v>1</v>
      </c>
      <c r="C61" s="1">
        <v>1</v>
      </c>
      <c r="D61" s="1">
        <v>0</v>
      </c>
      <c r="E61" s="1">
        <v>0</v>
      </c>
      <c r="F61" s="1">
        <v>0</v>
      </c>
      <c r="G61" s="2">
        <v>0</v>
      </c>
      <c r="H61" s="1">
        <v>0</v>
      </c>
      <c r="I61" s="1">
        <v>0</v>
      </c>
      <c r="J61" s="1">
        <v>0</v>
      </c>
      <c r="K61" s="1">
        <v>0</v>
      </c>
      <c r="L61" s="6">
        <f t="shared" si="2"/>
        <v>0.2</v>
      </c>
      <c r="M61" s="6">
        <f t="shared" si="3"/>
        <v>0.24128362890577873</v>
      </c>
      <c r="N61" s="6">
        <v>0.12064181445288936</v>
      </c>
      <c r="Q61"/>
      <c r="S61" s="11"/>
    </row>
    <row r="62" spans="1:19">
      <c r="A62" s="1">
        <v>558</v>
      </c>
      <c r="B62" s="1">
        <v>1</v>
      </c>
      <c r="C62" s="1">
        <v>0</v>
      </c>
      <c r="D62" s="1">
        <v>0</v>
      </c>
      <c r="E62" s="1">
        <v>0</v>
      </c>
      <c r="F62" s="1">
        <v>0</v>
      </c>
      <c r="G62" s="2">
        <v>0</v>
      </c>
      <c r="H62" s="1">
        <v>0</v>
      </c>
      <c r="I62" s="1">
        <v>0</v>
      </c>
      <c r="J62" s="1">
        <v>0</v>
      </c>
      <c r="K62" s="1">
        <v>0</v>
      </c>
      <c r="L62" s="6">
        <f t="shared" si="2"/>
        <v>0.1</v>
      </c>
      <c r="M62" s="6">
        <f t="shared" si="3"/>
        <v>0.12064181445288936</v>
      </c>
      <c r="N62" s="6">
        <v>6.0320907226444682E-2</v>
      </c>
      <c r="O62" s="1">
        <v>558</v>
      </c>
      <c r="P62" s="9">
        <v>69.726544926259621</v>
      </c>
      <c r="Q62" s="9">
        <v>0.81694059259094953</v>
      </c>
      <c r="R62" s="9">
        <v>2.698537681282291</v>
      </c>
      <c r="S62" s="11">
        <v>1532.8</v>
      </c>
    </row>
    <row r="63" spans="1:19">
      <c r="A63" s="1">
        <v>568</v>
      </c>
      <c r="B63" s="1">
        <v>1</v>
      </c>
      <c r="C63" s="1">
        <v>2</v>
      </c>
      <c r="D63" s="1">
        <v>1</v>
      </c>
      <c r="E63" s="1">
        <v>0</v>
      </c>
      <c r="F63" s="1">
        <v>0</v>
      </c>
      <c r="G63" s="2">
        <v>0</v>
      </c>
      <c r="H63" s="1">
        <v>0</v>
      </c>
      <c r="I63" s="1">
        <v>0</v>
      </c>
      <c r="J63" s="1">
        <v>0</v>
      </c>
      <c r="K63" s="1">
        <v>0</v>
      </c>
      <c r="L63" s="6">
        <f t="shared" si="2"/>
        <v>0.4</v>
      </c>
      <c r="M63" s="6">
        <f t="shared" si="3"/>
        <v>0.48256725781155746</v>
      </c>
      <c r="N63" s="6">
        <v>0.24128362890577873</v>
      </c>
      <c r="O63" s="1">
        <v>568</v>
      </c>
      <c r="P63" s="9">
        <v>71.500088062457465</v>
      </c>
      <c r="Q63" s="9">
        <v>0.77542238286620835</v>
      </c>
      <c r="R63" s="9">
        <v>2.7207886977529756</v>
      </c>
      <c r="S63" s="11">
        <v>1525.3</v>
      </c>
    </row>
    <row r="64" spans="1:19">
      <c r="A64" s="1">
        <v>578</v>
      </c>
      <c r="B64" s="1">
        <v>1</v>
      </c>
      <c r="C64" s="1">
        <v>0</v>
      </c>
      <c r="D64" s="1">
        <v>1</v>
      </c>
      <c r="E64" s="1">
        <v>1</v>
      </c>
      <c r="F64" s="1">
        <v>0</v>
      </c>
      <c r="G64" s="2">
        <v>1</v>
      </c>
      <c r="H64" s="1">
        <v>2</v>
      </c>
      <c r="I64" s="1">
        <v>1</v>
      </c>
      <c r="J64" s="1">
        <v>1</v>
      </c>
      <c r="K64" s="1">
        <v>1</v>
      </c>
      <c r="L64" s="6">
        <f t="shared" si="2"/>
        <v>0.9</v>
      </c>
      <c r="M64" s="6">
        <f t="shared" si="3"/>
        <v>1.0857763300760044</v>
      </c>
      <c r="N64" s="6">
        <v>0.54288816503800219</v>
      </c>
      <c r="O64" s="1">
        <v>578</v>
      </c>
      <c r="P64" s="9">
        <v>74.035291742457602</v>
      </c>
      <c r="Q64" s="9">
        <v>0.69912567970582762</v>
      </c>
      <c r="R64" s="9">
        <v>2.6925997888027142</v>
      </c>
      <c r="S64" s="11">
        <v>1521.6</v>
      </c>
    </row>
    <row r="65" spans="1:19">
      <c r="A65" s="1">
        <v>588</v>
      </c>
      <c r="B65" s="1">
        <v>4</v>
      </c>
      <c r="C65" s="1">
        <v>4</v>
      </c>
      <c r="D65" s="1">
        <v>2</v>
      </c>
      <c r="E65" s="1">
        <v>1</v>
      </c>
      <c r="F65" s="1">
        <v>3</v>
      </c>
      <c r="G65" s="2">
        <v>1</v>
      </c>
      <c r="H65" s="1">
        <v>2</v>
      </c>
      <c r="I65" s="1">
        <v>2</v>
      </c>
      <c r="J65" s="1">
        <v>1</v>
      </c>
      <c r="K65" s="1">
        <v>2</v>
      </c>
      <c r="L65" s="6">
        <f t="shared" si="2"/>
        <v>2.2000000000000002</v>
      </c>
      <c r="M65" s="6">
        <f t="shared" si="3"/>
        <v>2.6541199179635666</v>
      </c>
      <c r="N65" s="6">
        <v>1.3270599589817833</v>
      </c>
      <c r="O65" s="1">
        <v>588</v>
      </c>
      <c r="P65" s="9">
        <v>71.076158892588523</v>
      </c>
      <c r="Q65" s="9">
        <v>0.78318905057610799</v>
      </c>
      <c r="R65" s="9">
        <v>2.707762940847517</v>
      </c>
      <c r="S65" s="11">
        <v>1542.4</v>
      </c>
    </row>
    <row r="66" spans="1:19">
      <c r="A66" s="1">
        <v>598</v>
      </c>
      <c r="B66" s="1">
        <v>2</v>
      </c>
      <c r="C66" s="1">
        <v>0</v>
      </c>
      <c r="D66" s="1">
        <v>2</v>
      </c>
      <c r="E66" s="1">
        <v>2</v>
      </c>
      <c r="F66" s="1">
        <v>0</v>
      </c>
      <c r="G66" s="2">
        <v>2</v>
      </c>
      <c r="H66" s="1">
        <v>1</v>
      </c>
      <c r="I66" s="1">
        <v>1</v>
      </c>
      <c r="J66" s="1">
        <v>2</v>
      </c>
      <c r="K66" s="1">
        <v>0</v>
      </c>
      <c r="L66" s="6">
        <f t="shared" ref="L66:L97" si="4">AVERAGE(B66:K66)</f>
        <v>1.2</v>
      </c>
      <c r="M66" s="6">
        <f t="shared" ref="M66:M97" si="5">L66*100/82.89</f>
        <v>1.4477017734346724</v>
      </c>
      <c r="N66" s="6">
        <v>0.72385088671733622</v>
      </c>
      <c r="O66" s="1">
        <v>598</v>
      </c>
      <c r="P66" s="9">
        <v>71.36674286617891</v>
      </c>
      <c r="Q66" s="9">
        <v>0.78524179950902151</v>
      </c>
      <c r="R66" s="9">
        <v>2.7424117201864124</v>
      </c>
      <c r="S66" s="11">
        <v>1529.1</v>
      </c>
    </row>
    <row r="67" spans="1:19">
      <c r="A67" s="1">
        <v>608</v>
      </c>
      <c r="B67" s="1">
        <v>1</v>
      </c>
      <c r="C67" s="1">
        <v>0</v>
      </c>
      <c r="D67" s="1">
        <v>2</v>
      </c>
      <c r="E67" s="1">
        <v>1</v>
      </c>
      <c r="F67" s="1">
        <v>1</v>
      </c>
      <c r="G67" s="2">
        <v>3</v>
      </c>
      <c r="H67" s="1">
        <v>2</v>
      </c>
      <c r="I67" s="1">
        <v>1</v>
      </c>
      <c r="J67" s="1">
        <v>1</v>
      </c>
      <c r="K67" s="1">
        <v>2</v>
      </c>
      <c r="L67" s="6">
        <f t="shared" si="4"/>
        <v>1.4</v>
      </c>
      <c r="M67" s="6">
        <f t="shared" si="5"/>
        <v>1.6889854023404511</v>
      </c>
      <c r="N67" s="6">
        <v>0.84449270117022557</v>
      </c>
      <c r="O67" s="1">
        <v>608</v>
      </c>
      <c r="P67" s="9">
        <v>70.82886041023778</v>
      </c>
      <c r="Q67" s="9">
        <v>0.79508630389457358</v>
      </c>
      <c r="R67" s="9">
        <v>2.7255921951489812</v>
      </c>
      <c r="S67" s="11">
        <v>1529.1</v>
      </c>
    </row>
    <row r="68" spans="1:19">
      <c r="A68" s="1">
        <v>618</v>
      </c>
      <c r="B68" s="1">
        <v>2</v>
      </c>
      <c r="C68" s="1">
        <v>3</v>
      </c>
      <c r="D68" s="1">
        <v>0</v>
      </c>
      <c r="E68" s="1">
        <v>1</v>
      </c>
      <c r="F68" s="1">
        <v>2</v>
      </c>
      <c r="G68" s="2">
        <v>2</v>
      </c>
      <c r="H68" s="1">
        <v>2</v>
      </c>
      <c r="I68" s="1">
        <v>2</v>
      </c>
      <c r="J68" s="1">
        <v>1</v>
      </c>
      <c r="K68" s="1">
        <v>3</v>
      </c>
      <c r="L68" s="6">
        <f t="shared" si="4"/>
        <v>1.8</v>
      </c>
      <c r="M68" s="6">
        <f t="shared" si="5"/>
        <v>2.1715526601520088</v>
      </c>
      <c r="N68" s="6">
        <v>1.0857763300760044</v>
      </c>
      <c r="O68" s="1">
        <v>618</v>
      </c>
      <c r="P68" s="9">
        <v>70.726459594275539</v>
      </c>
      <c r="Q68" s="9">
        <v>0.7956467410714656</v>
      </c>
      <c r="R68" s="9">
        <v>2.717972373836532</v>
      </c>
      <c r="S68" s="11">
        <v>1529.1</v>
      </c>
    </row>
    <row r="69" spans="1:19">
      <c r="A69" s="1">
        <v>628</v>
      </c>
      <c r="B69" s="1">
        <v>5</v>
      </c>
      <c r="C69" s="1">
        <v>5</v>
      </c>
      <c r="D69" s="1">
        <v>6</v>
      </c>
      <c r="E69" s="1">
        <v>6</v>
      </c>
      <c r="F69" s="1">
        <v>8</v>
      </c>
      <c r="G69" s="2">
        <v>5</v>
      </c>
      <c r="H69" s="1">
        <v>5</v>
      </c>
      <c r="I69" s="1">
        <v>3</v>
      </c>
      <c r="J69" s="1">
        <v>4</v>
      </c>
      <c r="K69" s="1">
        <v>6</v>
      </c>
      <c r="L69" s="6">
        <f t="shared" si="4"/>
        <v>5.3</v>
      </c>
      <c r="M69" s="6">
        <f t="shared" si="5"/>
        <v>6.3940161660031363</v>
      </c>
      <c r="N69" s="6">
        <v>3.1970080830015681</v>
      </c>
      <c r="O69" s="1">
        <v>628</v>
      </c>
      <c r="P69" s="9">
        <v>74.41310566894812</v>
      </c>
      <c r="Q69" s="9">
        <v>0.69102669375258663</v>
      </c>
      <c r="R69" s="9">
        <v>2.700705622229294</v>
      </c>
      <c r="S69" s="11"/>
    </row>
    <row r="70" spans="1:19">
      <c r="A70" s="1">
        <v>638</v>
      </c>
      <c r="B70" s="1">
        <v>6</v>
      </c>
      <c r="C70" s="1">
        <v>4</v>
      </c>
      <c r="D70" s="1">
        <v>3</v>
      </c>
      <c r="E70" s="1">
        <v>6</v>
      </c>
      <c r="F70" s="1">
        <v>5</v>
      </c>
      <c r="G70" s="2">
        <v>2</v>
      </c>
      <c r="H70" s="1">
        <v>5</v>
      </c>
      <c r="I70" s="1">
        <v>2</v>
      </c>
      <c r="J70" s="1">
        <v>3</v>
      </c>
      <c r="K70" s="1">
        <v>4</v>
      </c>
      <c r="L70" s="6">
        <f t="shared" si="4"/>
        <v>4</v>
      </c>
      <c r="M70" s="6">
        <f t="shared" si="5"/>
        <v>4.8256725781155749</v>
      </c>
      <c r="N70" s="6">
        <v>2.4128362890577875</v>
      </c>
      <c r="O70" s="1">
        <v>638</v>
      </c>
      <c r="P70" s="9">
        <v>71.335170234993839</v>
      </c>
      <c r="Q70" s="9">
        <v>0.77148361843602531</v>
      </c>
      <c r="R70" s="9">
        <v>2.6913943838516965</v>
      </c>
      <c r="S70" s="11">
        <v>1541.9</v>
      </c>
    </row>
    <row r="71" spans="1:19">
      <c r="A71" s="1">
        <v>648</v>
      </c>
      <c r="B71" s="1">
        <v>5</v>
      </c>
      <c r="C71" s="1">
        <v>5</v>
      </c>
      <c r="D71" s="1">
        <v>7</v>
      </c>
      <c r="E71" s="1">
        <v>3</v>
      </c>
      <c r="F71" s="1">
        <v>5</v>
      </c>
      <c r="G71" s="2">
        <v>4</v>
      </c>
      <c r="H71" s="1">
        <v>4</v>
      </c>
      <c r="I71" s="1">
        <v>2</v>
      </c>
      <c r="J71" s="1">
        <v>4</v>
      </c>
      <c r="K71" s="1">
        <v>3</v>
      </c>
      <c r="L71" s="6">
        <f t="shared" si="4"/>
        <v>4.2</v>
      </c>
      <c r="M71" s="6">
        <f t="shared" si="5"/>
        <v>5.0669562070213532</v>
      </c>
      <c r="N71" s="6">
        <v>2.5334781035106766</v>
      </c>
      <c r="O71" s="1">
        <v>648</v>
      </c>
      <c r="P71" s="9">
        <v>67.720338427728024</v>
      </c>
      <c r="Q71" s="9">
        <v>0.87437286819852578</v>
      </c>
      <c r="R71" s="9">
        <v>2.7087423647266688</v>
      </c>
      <c r="S71" s="11">
        <v>1541.7</v>
      </c>
    </row>
    <row r="72" spans="1:19">
      <c r="A72" s="1">
        <v>658</v>
      </c>
      <c r="B72" s="1">
        <v>4</v>
      </c>
      <c r="C72" s="1">
        <v>6</v>
      </c>
      <c r="D72" s="1">
        <v>9</v>
      </c>
      <c r="E72" s="1">
        <v>8</v>
      </c>
      <c r="F72" s="1">
        <v>5</v>
      </c>
      <c r="G72" s="2">
        <v>7</v>
      </c>
      <c r="H72" s="1">
        <v>9</v>
      </c>
      <c r="I72" s="1">
        <v>9</v>
      </c>
      <c r="J72" s="1">
        <v>5</v>
      </c>
      <c r="K72" s="1">
        <v>6</v>
      </c>
      <c r="L72" s="6">
        <f t="shared" si="4"/>
        <v>6.8</v>
      </c>
      <c r="M72" s="6">
        <f t="shared" si="5"/>
        <v>8.2036433827964768</v>
      </c>
      <c r="N72" s="6">
        <v>4.1018216913982384</v>
      </c>
      <c r="O72" s="1">
        <v>658</v>
      </c>
      <c r="P72" s="9">
        <v>71.629758363485479</v>
      </c>
      <c r="Q72" s="9">
        <v>0.76445359458853768</v>
      </c>
      <c r="R72" s="9">
        <v>2.6945614506315354</v>
      </c>
      <c r="S72" s="11">
        <v>1534.1</v>
      </c>
    </row>
    <row r="73" spans="1:19">
      <c r="A73" s="1">
        <v>668</v>
      </c>
      <c r="B73" s="1">
        <v>3</v>
      </c>
      <c r="C73" s="1">
        <v>2</v>
      </c>
      <c r="D73" s="1">
        <v>2</v>
      </c>
      <c r="E73" s="1">
        <v>5</v>
      </c>
      <c r="F73" s="1">
        <v>4</v>
      </c>
      <c r="G73" s="2">
        <v>5</v>
      </c>
      <c r="H73" s="1">
        <v>2</v>
      </c>
      <c r="I73" s="1">
        <v>2</v>
      </c>
      <c r="J73" s="1">
        <v>3</v>
      </c>
      <c r="K73" s="1">
        <v>5</v>
      </c>
      <c r="L73" s="6">
        <f t="shared" si="4"/>
        <v>3.3</v>
      </c>
      <c r="M73" s="6">
        <f t="shared" si="5"/>
        <v>3.9811798769453492</v>
      </c>
      <c r="N73" s="6">
        <v>1.9905899384726746</v>
      </c>
      <c r="O73" s="1">
        <v>668</v>
      </c>
      <c r="P73" s="9">
        <v>71.755398290684965</v>
      </c>
      <c r="Q73" s="9">
        <v>0.76414656118329705</v>
      </c>
      <c r="R73" s="9">
        <v>2.705460565695577</v>
      </c>
      <c r="S73" s="11">
        <v>1532.2</v>
      </c>
    </row>
    <row r="74" spans="1:19">
      <c r="A74" s="1">
        <v>678</v>
      </c>
      <c r="B74" s="1">
        <v>8</v>
      </c>
      <c r="C74" s="1">
        <v>5</v>
      </c>
      <c r="D74" s="1">
        <v>8</v>
      </c>
      <c r="E74" s="1">
        <v>7</v>
      </c>
      <c r="F74" s="1">
        <v>4</v>
      </c>
      <c r="G74" s="2">
        <v>5</v>
      </c>
      <c r="H74" s="1">
        <v>4</v>
      </c>
      <c r="I74" s="1">
        <v>6</v>
      </c>
      <c r="J74" s="1">
        <v>5</v>
      </c>
      <c r="K74" s="1">
        <v>3</v>
      </c>
      <c r="L74" s="6">
        <f t="shared" si="4"/>
        <v>5.5</v>
      </c>
      <c r="M74" s="6">
        <f t="shared" si="5"/>
        <v>6.6352997949089154</v>
      </c>
      <c r="N74" s="6">
        <v>3.3176498974544577</v>
      </c>
      <c r="O74" s="1">
        <v>678</v>
      </c>
      <c r="P74" s="9">
        <v>72.716796006582925</v>
      </c>
      <c r="Q74" s="9">
        <v>0.72637915636262695</v>
      </c>
      <c r="R74" s="9">
        <v>2.6623675010379597</v>
      </c>
      <c r="S74" s="11">
        <v>1534.1</v>
      </c>
    </row>
    <row r="75" spans="1:19">
      <c r="A75" s="1">
        <v>688</v>
      </c>
      <c r="B75" s="1">
        <v>3</v>
      </c>
      <c r="C75" s="1">
        <v>6</v>
      </c>
      <c r="D75" s="1">
        <v>5</v>
      </c>
      <c r="E75" s="1">
        <v>4</v>
      </c>
      <c r="F75" s="1">
        <v>4</v>
      </c>
      <c r="G75" s="2">
        <v>7</v>
      </c>
      <c r="H75" s="1">
        <v>4</v>
      </c>
      <c r="I75" s="1">
        <v>7</v>
      </c>
      <c r="J75" s="1">
        <v>5</v>
      </c>
      <c r="K75" s="1">
        <v>4</v>
      </c>
      <c r="L75" s="6">
        <f t="shared" si="4"/>
        <v>4.9000000000000004</v>
      </c>
      <c r="M75" s="6">
        <f t="shared" si="5"/>
        <v>5.9114489081915798</v>
      </c>
      <c r="N75" s="6">
        <v>2.9557244540957899</v>
      </c>
      <c r="O75" s="1">
        <v>688</v>
      </c>
      <c r="P75" s="9">
        <v>71.285569206213452</v>
      </c>
      <c r="Q75" s="9">
        <v>0.77259230707986781</v>
      </c>
      <c r="R75" s="9">
        <v>2.6906063805626519</v>
      </c>
      <c r="S75" s="11">
        <v>1534.1</v>
      </c>
    </row>
    <row r="76" spans="1:19">
      <c r="A76" s="1">
        <v>698</v>
      </c>
      <c r="B76" s="1">
        <v>3</v>
      </c>
      <c r="C76" s="1">
        <v>5</v>
      </c>
      <c r="D76" s="1">
        <v>7</v>
      </c>
      <c r="E76" s="1">
        <v>7</v>
      </c>
      <c r="F76" s="1">
        <v>8</v>
      </c>
      <c r="G76" s="2">
        <v>7</v>
      </c>
      <c r="H76" s="1">
        <v>4</v>
      </c>
      <c r="I76" s="1">
        <v>9</v>
      </c>
      <c r="J76" s="1">
        <v>9</v>
      </c>
      <c r="K76" s="1">
        <v>8</v>
      </c>
      <c r="L76" s="6">
        <f t="shared" si="4"/>
        <v>6.7</v>
      </c>
      <c r="M76" s="6">
        <f t="shared" si="5"/>
        <v>8.0830015683435885</v>
      </c>
      <c r="N76" s="6">
        <v>4.0415007841717943</v>
      </c>
      <c r="O76" s="1">
        <v>698</v>
      </c>
      <c r="P76" s="9">
        <v>72.393739879210315</v>
      </c>
      <c r="Q76" s="9">
        <v>0.74205300008427366</v>
      </c>
      <c r="R76" s="9">
        <v>2.6879881477514931</v>
      </c>
      <c r="S76" s="11">
        <v>1534</v>
      </c>
    </row>
    <row r="77" spans="1:19">
      <c r="A77" s="1">
        <v>708</v>
      </c>
      <c r="B77" s="1">
        <v>18</v>
      </c>
      <c r="C77" s="1">
        <v>15</v>
      </c>
      <c r="D77" s="1">
        <v>14</v>
      </c>
      <c r="E77" s="1">
        <v>13</v>
      </c>
      <c r="F77" s="1">
        <v>18</v>
      </c>
      <c r="G77" s="2">
        <v>17</v>
      </c>
      <c r="H77" s="1">
        <v>18</v>
      </c>
      <c r="I77" s="1">
        <v>18</v>
      </c>
      <c r="J77" s="1">
        <v>10</v>
      </c>
      <c r="K77" s="1">
        <v>15</v>
      </c>
      <c r="L77" s="6">
        <f t="shared" si="4"/>
        <v>15.6</v>
      </c>
      <c r="M77" s="6">
        <f t="shared" si="5"/>
        <v>18.820123054650743</v>
      </c>
      <c r="N77" s="6">
        <v>9.4100615273253716</v>
      </c>
      <c r="O77" s="1">
        <v>708</v>
      </c>
      <c r="P77" s="9">
        <v>71.383764290162617</v>
      </c>
      <c r="Q77" s="9">
        <v>0.76568716172837581</v>
      </c>
      <c r="R77" s="9">
        <v>2.675708886005423</v>
      </c>
      <c r="S77" s="11">
        <v>1535.9</v>
      </c>
    </row>
    <row r="78" spans="1:19">
      <c r="A78" s="1">
        <v>718</v>
      </c>
      <c r="B78" s="1">
        <v>6</v>
      </c>
      <c r="C78" s="1">
        <v>6</v>
      </c>
      <c r="D78" s="1">
        <v>7</v>
      </c>
      <c r="E78" s="1">
        <v>7</v>
      </c>
      <c r="F78" s="1">
        <v>11</v>
      </c>
      <c r="G78" s="2">
        <v>7</v>
      </c>
      <c r="H78" s="1">
        <v>6</v>
      </c>
      <c r="I78" s="1">
        <v>8</v>
      </c>
      <c r="J78" s="1">
        <v>11</v>
      </c>
      <c r="K78" s="1">
        <v>7</v>
      </c>
      <c r="L78" s="6">
        <f t="shared" si="4"/>
        <v>7.6</v>
      </c>
      <c r="M78" s="6">
        <f t="shared" si="5"/>
        <v>9.1687778984195916</v>
      </c>
      <c r="N78" s="6">
        <v>4.5843889492097958</v>
      </c>
      <c r="O78" s="1">
        <v>718</v>
      </c>
      <c r="P78" s="9">
        <v>71.356833132132721</v>
      </c>
      <c r="Q78" s="9">
        <v>0.7686683271035113</v>
      </c>
      <c r="R78" s="9">
        <v>2.6836010509921144</v>
      </c>
      <c r="S78" s="11">
        <v>1534</v>
      </c>
    </row>
    <row r="79" spans="1:19">
      <c r="A79" s="1">
        <v>728</v>
      </c>
      <c r="B79" s="1">
        <v>12</v>
      </c>
      <c r="C79" s="1">
        <v>12</v>
      </c>
      <c r="D79" s="1">
        <v>10</v>
      </c>
      <c r="E79" s="1">
        <v>11</v>
      </c>
      <c r="F79" s="1">
        <v>8</v>
      </c>
      <c r="G79" s="2">
        <v>6</v>
      </c>
      <c r="H79" s="1">
        <v>9</v>
      </c>
      <c r="I79" s="1">
        <v>8</v>
      </c>
      <c r="J79" s="1">
        <v>11</v>
      </c>
      <c r="K79" s="1">
        <v>6</v>
      </c>
      <c r="L79" s="6">
        <f t="shared" si="4"/>
        <v>9.3000000000000007</v>
      </c>
      <c r="M79" s="6">
        <f t="shared" si="5"/>
        <v>11.219688744118713</v>
      </c>
      <c r="N79" s="6">
        <v>5.6098443720593565</v>
      </c>
      <c r="O79" s="1">
        <v>728</v>
      </c>
      <c r="P79" s="9">
        <v>72.631214356678626</v>
      </c>
      <c r="Q79" s="9">
        <v>0.73984333465345054</v>
      </c>
      <c r="R79" s="9">
        <v>2.7032377113669632</v>
      </c>
      <c r="S79" s="11"/>
    </row>
    <row r="80" spans="1:19">
      <c r="A80" s="1">
        <v>738</v>
      </c>
      <c r="B80" s="1">
        <v>4</v>
      </c>
      <c r="C80" s="1">
        <v>8</v>
      </c>
      <c r="D80" s="1">
        <v>5</v>
      </c>
      <c r="E80" s="1">
        <v>7</v>
      </c>
      <c r="F80" s="1">
        <v>5</v>
      </c>
      <c r="G80" s="2">
        <v>7</v>
      </c>
      <c r="H80" s="1">
        <v>7</v>
      </c>
      <c r="I80" s="1">
        <v>11</v>
      </c>
      <c r="J80" s="1">
        <v>5</v>
      </c>
      <c r="K80" s="1">
        <v>9</v>
      </c>
      <c r="L80" s="6">
        <f t="shared" si="4"/>
        <v>6.8</v>
      </c>
      <c r="M80" s="6">
        <f t="shared" si="5"/>
        <v>8.2036433827964768</v>
      </c>
      <c r="N80" s="6">
        <v>4.1018216913982384</v>
      </c>
      <c r="O80" s="1">
        <v>738</v>
      </c>
      <c r="P80" s="9">
        <v>73.754799285962079</v>
      </c>
      <c r="Q80" s="9">
        <v>0.70423619673468951</v>
      </c>
      <c r="R80" s="9">
        <v>2.6832951456835712</v>
      </c>
      <c r="S80" s="11">
        <v>1535</v>
      </c>
    </row>
    <row r="81" spans="1:19">
      <c r="A81" s="1">
        <v>745</v>
      </c>
      <c r="B81" s="1">
        <v>19</v>
      </c>
      <c r="C81" s="1">
        <v>14</v>
      </c>
      <c r="D81" s="1">
        <v>11</v>
      </c>
      <c r="E81" s="1">
        <v>15</v>
      </c>
      <c r="F81" s="1">
        <v>8</v>
      </c>
      <c r="G81" s="2">
        <v>24</v>
      </c>
      <c r="H81" s="1">
        <v>23</v>
      </c>
      <c r="I81" s="1">
        <v>28</v>
      </c>
      <c r="J81" s="1">
        <v>15</v>
      </c>
      <c r="K81" s="1">
        <v>16</v>
      </c>
      <c r="L81" s="6">
        <f t="shared" si="4"/>
        <v>17.3</v>
      </c>
      <c r="M81" s="6">
        <f t="shared" si="5"/>
        <v>20.871033900349861</v>
      </c>
      <c r="N81" s="6">
        <v>10.435516950174931</v>
      </c>
      <c r="O81" s="1">
        <v>745</v>
      </c>
      <c r="P81" s="9">
        <v>73.884415950747297</v>
      </c>
      <c r="Q81" s="9">
        <v>0.70039446493126212</v>
      </c>
      <c r="R81" s="9">
        <v>2.6819023599485758</v>
      </c>
      <c r="S81" s="11">
        <v>1533.1</v>
      </c>
    </row>
    <row r="82" spans="1:19">
      <c r="A82" s="1">
        <v>748</v>
      </c>
      <c r="B82" s="1">
        <v>26</v>
      </c>
      <c r="C82" s="1">
        <v>22</v>
      </c>
      <c r="D82" s="1">
        <v>17</v>
      </c>
      <c r="E82" s="1">
        <v>18</v>
      </c>
      <c r="F82" s="1">
        <v>21</v>
      </c>
      <c r="G82" s="2">
        <v>15</v>
      </c>
      <c r="H82" s="1">
        <v>15</v>
      </c>
      <c r="I82" s="1">
        <v>17</v>
      </c>
      <c r="J82" s="1">
        <v>19</v>
      </c>
      <c r="K82" s="1">
        <v>19</v>
      </c>
      <c r="L82" s="6">
        <f t="shared" si="4"/>
        <v>18.899999999999999</v>
      </c>
      <c r="M82" s="6">
        <f t="shared" si="5"/>
        <v>22.801302931596087</v>
      </c>
      <c r="N82" s="6">
        <v>11.400651465798044</v>
      </c>
      <c r="O82" s="1">
        <v>748</v>
      </c>
      <c r="P82" s="9">
        <v>73.157345937446465</v>
      </c>
      <c r="Q82" s="9">
        <v>0.72134358394618425</v>
      </c>
      <c r="R82" s="9">
        <v>2.6873035068185911</v>
      </c>
      <c r="S82" s="11">
        <v>1533.1</v>
      </c>
    </row>
    <row r="83" spans="1:19">
      <c r="A83" s="1">
        <v>758</v>
      </c>
      <c r="B83" s="1">
        <v>14</v>
      </c>
      <c r="C83" s="1">
        <v>18</v>
      </c>
      <c r="D83" s="1">
        <v>15</v>
      </c>
      <c r="E83" s="1">
        <v>13</v>
      </c>
      <c r="F83" s="1">
        <v>17</v>
      </c>
      <c r="G83" s="2">
        <v>11</v>
      </c>
      <c r="H83" s="1">
        <v>18</v>
      </c>
      <c r="I83" s="1">
        <v>13</v>
      </c>
      <c r="J83" s="1">
        <v>16</v>
      </c>
      <c r="K83" s="1">
        <v>15</v>
      </c>
      <c r="L83" s="6">
        <f t="shared" si="4"/>
        <v>15</v>
      </c>
      <c r="M83" s="6">
        <f t="shared" si="5"/>
        <v>18.096272167933407</v>
      </c>
      <c r="N83" s="6">
        <v>9.0481360839667033</v>
      </c>
      <c r="O83" s="1">
        <v>758</v>
      </c>
      <c r="P83" s="9">
        <v>73.925203554280003</v>
      </c>
      <c r="Q83" s="9">
        <v>0.69751117145307917</v>
      </c>
      <c r="R83" s="9">
        <v>2.6750397568973967</v>
      </c>
      <c r="S83" s="11">
        <v>1533.1</v>
      </c>
    </row>
    <row r="84" spans="1:19">
      <c r="A84" s="1">
        <v>768</v>
      </c>
      <c r="B84" s="1">
        <v>24</v>
      </c>
      <c r="C84" s="1">
        <v>33</v>
      </c>
      <c r="D84" s="1">
        <v>20</v>
      </c>
      <c r="E84" s="1">
        <v>24</v>
      </c>
      <c r="F84" s="1">
        <v>16</v>
      </c>
      <c r="G84" s="2">
        <v>16</v>
      </c>
      <c r="H84" s="1">
        <v>15</v>
      </c>
      <c r="I84" s="1">
        <v>16</v>
      </c>
      <c r="J84" s="1">
        <v>18</v>
      </c>
      <c r="K84" s="1">
        <v>14</v>
      </c>
      <c r="L84" s="6">
        <f t="shared" si="4"/>
        <v>19.600000000000001</v>
      </c>
      <c r="M84" s="6">
        <f t="shared" si="5"/>
        <v>23.645795632766319</v>
      </c>
      <c r="N84" s="6">
        <v>11.82289781638316</v>
      </c>
      <c r="O84" s="1">
        <v>768</v>
      </c>
      <c r="P84" s="9">
        <v>74.811880530022378</v>
      </c>
      <c r="Q84" s="9">
        <v>0.6651653949659404</v>
      </c>
      <c r="R84" s="9">
        <v>2.6407902176213214</v>
      </c>
      <c r="S84" s="11">
        <v>1533.1</v>
      </c>
    </row>
    <row r="85" spans="1:19">
      <c r="A85" s="1">
        <v>778</v>
      </c>
      <c r="B85" s="1">
        <v>16</v>
      </c>
      <c r="C85" s="1">
        <v>22</v>
      </c>
      <c r="D85" s="1">
        <v>28</v>
      </c>
      <c r="E85" s="1">
        <v>18</v>
      </c>
      <c r="F85" s="1">
        <v>26</v>
      </c>
      <c r="G85" s="2">
        <v>23</v>
      </c>
      <c r="H85" s="1">
        <v>16</v>
      </c>
      <c r="I85" s="1">
        <v>17</v>
      </c>
      <c r="J85" s="1">
        <v>14</v>
      </c>
      <c r="K85" s="1">
        <v>18</v>
      </c>
      <c r="L85" s="6">
        <f t="shared" si="4"/>
        <v>19.8</v>
      </c>
      <c r="M85" s="6">
        <f t="shared" si="5"/>
        <v>23.887079261672095</v>
      </c>
      <c r="N85" s="6">
        <v>11.943539630836048</v>
      </c>
      <c r="O85" s="1">
        <v>778</v>
      </c>
      <c r="P85" s="9">
        <v>74.595948113461219</v>
      </c>
      <c r="Q85" s="9">
        <v>0.67426044218643622</v>
      </c>
      <c r="R85" s="9">
        <v>2.6541452725646359</v>
      </c>
      <c r="S85" s="11">
        <v>1536.9</v>
      </c>
    </row>
    <row r="86" spans="1:19">
      <c r="A86" s="1">
        <v>788</v>
      </c>
      <c r="B86" s="1">
        <v>27</v>
      </c>
      <c r="C86" s="1">
        <v>20</v>
      </c>
      <c r="D86" s="1">
        <v>16</v>
      </c>
      <c r="E86" s="1">
        <v>23</v>
      </c>
      <c r="F86" s="1">
        <v>24</v>
      </c>
      <c r="G86" s="2">
        <v>23</v>
      </c>
      <c r="H86" s="1">
        <v>29</v>
      </c>
      <c r="I86" s="1">
        <v>18</v>
      </c>
      <c r="J86" s="1">
        <v>18</v>
      </c>
      <c r="K86" s="1">
        <v>18</v>
      </c>
      <c r="L86" s="6">
        <f t="shared" si="4"/>
        <v>21.6</v>
      </c>
      <c r="M86" s="6">
        <f t="shared" si="5"/>
        <v>26.058631921824105</v>
      </c>
      <c r="N86" s="6">
        <v>13.029315960912053</v>
      </c>
      <c r="O86" s="1">
        <v>788</v>
      </c>
      <c r="P86" s="9">
        <v>74.688045674403824</v>
      </c>
      <c r="Q86" s="9">
        <v>0.66865829332095117</v>
      </c>
      <c r="R86" s="9">
        <v>2.641669958470116</v>
      </c>
      <c r="S86" s="11">
        <v>1536.9</v>
      </c>
    </row>
    <row r="87" spans="1:19">
      <c r="A87" s="1">
        <v>798</v>
      </c>
      <c r="B87" s="1">
        <v>38</v>
      </c>
      <c r="C87" s="1">
        <v>35</v>
      </c>
      <c r="D87" s="1">
        <v>31</v>
      </c>
      <c r="E87" s="1">
        <v>27</v>
      </c>
      <c r="F87" s="1">
        <v>29</v>
      </c>
      <c r="G87" s="2">
        <v>27</v>
      </c>
      <c r="H87" s="1">
        <v>37</v>
      </c>
      <c r="I87" s="1">
        <v>43</v>
      </c>
      <c r="J87" s="1">
        <v>30</v>
      </c>
      <c r="K87" s="1">
        <v>46</v>
      </c>
      <c r="L87" s="6">
        <f t="shared" si="4"/>
        <v>34.299999999999997</v>
      </c>
      <c r="M87" s="6">
        <f t="shared" si="5"/>
        <v>41.38014235734105</v>
      </c>
      <c r="N87" s="6">
        <v>20.690071178670525</v>
      </c>
      <c r="O87" s="1">
        <v>798</v>
      </c>
      <c r="P87" s="9">
        <v>73.114364152179732</v>
      </c>
      <c r="Q87" s="9">
        <v>0.70641909607848297</v>
      </c>
      <c r="R87" s="9">
        <v>2.6274963332725321</v>
      </c>
      <c r="S87" s="11">
        <v>1542.6</v>
      </c>
    </row>
    <row r="88" spans="1:19">
      <c r="A88" s="1">
        <v>808</v>
      </c>
      <c r="B88" s="1">
        <v>34</v>
      </c>
      <c r="C88" s="1">
        <v>20</v>
      </c>
      <c r="D88" s="1">
        <v>41</v>
      </c>
      <c r="E88" s="1">
        <v>39</v>
      </c>
      <c r="F88" s="1">
        <v>51</v>
      </c>
      <c r="G88" s="2">
        <v>53</v>
      </c>
      <c r="H88" s="1">
        <v>51</v>
      </c>
      <c r="I88" s="1">
        <v>40</v>
      </c>
      <c r="J88" s="1">
        <v>50</v>
      </c>
      <c r="K88" s="1">
        <v>56</v>
      </c>
      <c r="L88" s="6">
        <f t="shared" si="4"/>
        <v>43.5</v>
      </c>
      <c r="M88" s="6">
        <f t="shared" si="5"/>
        <v>52.479189287006875</v>
      </c>
      <c r="N88" s="6">
        <v>26.239594643503438</v>
      </c>
      <c r="O88" s="1">
        <v>808</v>
      </c>
      <c r="P88" s="9">
        <v>72.515686462147769</v>
      </c>
      <c r="Q88" s="9">
        <v>0.72497355675860164</v>
      </c>
      <c r="R88" s="9">
        <v>2.6377721086617134</v>
      </c>
      <c r="S88" s="11">
        <v>1546.5</v>
      </c>
    </row>
    <row r="89" spans="1:19">
      <c r="A89" s="1">
        <v>818</v>
      </c>
      <c r="B89" s="1">
        <v>37</v>
      </c>
      <c r="C89" s="1">
        <v>47</v>
      </c>
      <c r="D89" s="1">
        <v>42</v>
      </c>
      <c r="E89" s="1">
        <v>42</v>
      </c>
      <c r="F89" s="1">
        <v>40</v>
      </c>
      <c r="G89" s="2">
        <v>38</v>
      </c>
      <c r="H89" s="1">
        <v>48</v>
      </c>
      <c r="I89" s="1">
        <v>30</v>
      </c>
      <c r="J89" s="1">
        <v>39</v>
      </c>
      <c r="K89" s="1">
        <v>37</v>
      </c>
      <c r="L89" s="6">
        <f t="shared" si="4"/>
        <v>40</v>
      </c>
      <c r="M89" s="6">
        <f t="shared" si="5"/>
        <v>48.256725781155751</v>
      </c>
      <c r="N89" s="6">
        <v>24.128362890577876</v>
      </c>
      <c r="O89" s="1">
        <v>818</v>
      </c>
      <c r="P89" s="9">
        <v>72.603593818185146</v>
      </c>
      <c r="Q89" s="9">
        <v>0.71893160001241618</v>
      </c>
      <c r="R89" s="9">
        <v>2.6241821472541438</v>
      </c>
      <c r="S89" s="11">
        <v>1550.3</v>
      </c>
    </row>
    <row r="90" spans="1:19">
      <c r="A90" s="1">
        <v>828</v>
      </c>
      <c r="B90" s="1">
        <v>27</v>
      </c>
      <c r="C90" s="1">
        <v>39</v>
      </c>
      <c r="D90" s="1">
        <v>36</v>
      </c>
      <c r="E90" s="1">
        <v>28</v>
      </c>
      <c r="F90" s="1">
        <v>29</v>
      </c>
      <c r="G90" s="2">
        <v>30</v>
      </c>
      <c r="H90" s="1">
        <v>36</v>
      </c>
      <c r="I90" s="1">
        <v>29</v>
      </c>
      <c r="J90" s="1">
        <v>25</v>
      </c>
      <c r="K90" s="1">
        <v>39</v>
      </c>
      <c r="L90" s="6">
        <f t="shared" si="4"/>
        <v>31.8</v>
      </c>
      <c r="M90" s="6">
        <f t="shared" si="5"/>
        <v>38.364096996018823</v>
      </c>
      <c r="N90" s="6">
        <v>19.182048498009411</v>
      </c>
      <c r="O90" s="1">
        <v>828</v>
      </c>
      <c r="P90" s="9">
        <v>72.867392511610618</v>
      </c>
      <c r="Q90" s="9">
        <v>0.71461693813512239</v>
      </c>
      <c r="R90" s="9">
        <v>2.6337938159497649</v>
      </c>
      <c r="S90" s="1"/>
    </row>
    <row r="91" spans="1:19">
      <c r="A91" s="1">
        <v>838</v>
      </c>
      <c r="B91" s="1">
        <v>40</v>
      </c>
      <c r="C91" s="1">
        <v>40</v>
      </c>
      <c r="D91" s="1">
        <v>42</v>
      </c>
      <c r="E91" s="1">
        <v>43</v>
      </c>
      <c r="F91" s="1">
        <v>36</v>
      </c>
      <c r="G91" s="2">
        <v>35</v>
      </c>
      <c r="H91" s="1">
        <v>34</v>
      </c>
      <c r="I91" s="1">
        <v>37</v>
      </c>
      <c r="J91" s="1">
        <v>42</v>
      </c>
      <c r="L91" s="6">
        <f t="shared" si="4"/>
        <v>38.777777777777779</v>
      </c>
      <c r="M91" s="6">
        <f t="shared" si="5"/>
        <v>46.782214715620434</v>
      </c>
      <c r="N91" s="6">
        <v>23.391107357810217</v>
      </c>
      <c r="O91" s="1">
        <v>838</v>
      </c>
      <c r="P91" s="9">
        <v>72.142640054188007</v>
      </c>
      <c r="Q91" s="9">
        <v>0.73498535125882947</v>
      </c>
      <c r="R91" s="9">
        <v>2.6383883924697806</v>
      </c>
      <c r="S91" s="11">
        <v>1544.8</v>
      </c>
    </row>
    <row r="92" spans="1:19">
      <c r="A92" s="1">
        <v>848</v>
      </c>
      <c r="B92" s="1">
        <v>28</v>
      </c>
      <c r="C92" s="1">
        <v>30</v>
      </c>
      <c r="D92" s="1">
        <v>26</v>
      </c>
      <c r="E92" s="1">
        <v>29</v>
      </c>
      <c r="F92" s="1">
        <v>28</v>
      </c>
      <c r="G92" s="2">
        <v>26</v>
      </c>
      <c r="H92" s="1">
        <v>26</v>
      </c>
      <c r="I92" s="1">
        <v>42</v>
      </c>
      <c r="J92" s="1">
        <v>24</v>
      </c>
      <c r="K92" s="1">
        <v>28</v>
      </c>
      <c r="L92" s="6">
        <f t="shared" si="4"/>
        <v>28.7</v>
      </c>
      <c r="M92" s="6">
        <f t="shared" si="5"/>
        <v>34.624200747979252</v>
      </c>
      <c r="N92" s="6">
        <v>17.312100373989626</v>
      </c>
      <c r="O92" s="1">
        <v>848</v>
      </c>
      <c r="P92" s="9">
        <v>72.869129789393952</v>
      </c>
      <c r="Q92" s="9">
        <v>0.70279632067313302</v>
      </c>
      <c r="R92" s="9">
        <v>2.5903935819883674</v>
      </c>
      <c r="S92" s="11">
        <v>1550.6</v>
      </c>
    </row>
    <row r="93" spans="1:19">
      <c r="A93" s="1">
        <v>858</v>
      </c>
      <c r="B93" s="1">
        <v>27</v>
      </c>
      <c r="C93" s="1">
        <v>43</v>
      </c>
      <c r="D93" s="1">
        <v>50</v>
      </c>
      <c r="E93" s="1">
        <v>39</v>
      </c>
      <c r="F93" s="1">
        <v>39</v>
      </c>
      <c r="G93" s="2">
        <v>43</v>
      </c>
      <c r="H93" s="1">
        <v>33</v>
      </c>
      <c r="I93" s="1">
        <v>36</v>
      </c>
      <c r="J93" s="1">
        <v>28</v>
      </c>
      <c r="K93" s="1">
        <v>35</v>
      </c>
      <c r="L93" s="6">
        <f t="shared" si="4"/>
        <v>37.299999999999997</v>
      </c>
      <c r="M93" s="6">
        <f t="shared" si="5"/>
        <v>44.999396790927733</v>
      </c>
      <c r="N93" s="6">
        <v>22.499698395463867</v>
      </c>
      <c r="O93" s="1">
        <v>858</v>
      </c>
      <c r="P93" s="9">
        <v>72.667312337222029</v>
      </c>
      <c r="Q93" s="9">
        <v>0.70299297813523676</v>
      </c>
      <c r="R93" s="9">
        <v>2.5719862854635491</v>
      </c>
      <c r="S93" s="11">
        <v>1548.6</v>
      </c>
    </row>
    <row r="94" spans="1:19">
      <c r="A94" s="1">
        <v>868</v>
      </c>
      <c r="B94" s="1">
        <v>53</v>
      </c>
      <c r="C94" s="1">
        <v>59</v>
      </c>
      <c r="D94" s="1">
        <v>51</v>
      </c>
      <c r="E94" s="1">
        <v>50</v>
      </c>
      <c r="F94" s="1">
        <v>51</v>
      </c>
      <c r="G94" s="2">
        <v>53</v>
      </c>
      <c r="H94" s="1">
        <v>54</v>
      </c>
      <c r="I94" s="1">
        <v>49</v>
      </c>
      <c r="J94" s="1">
        <v>55</v>
      </c>
      <c r="K94" s="1">
        <v>52</v>
      </c>
      <c r="L94" s="6">
        <f t="shared" si="4"/>
        <v>52.7</v>
      </c>
      <c r="M94" s="6">
        <f t="shared" si="5"/>
        <v>63.5782362166727</v>
      </c>
      <c r="N94" s="6">
        <v>31.78911810833635</v>
      </c>
      <c r="O94" s="1">
        <v>868</v>
      </c>
      <c r="P94" s="9">
        <v>74.762689227886341</v>
      </c>
      <c r="Q94" s="9">
        <v>0.64605858142007111</v>
      </c>
      <c r="R94" s="9">
        <v>2.5599343260215468</v>
      </c>
      <c r="S94" s="11">
        <v>1552.5</v>
      </c>
    </row>
    <row r="95" spans="1:19">
      <c r="A95" s="1">
        <v>878</v>
      </c>
      <c r="B95" s="1">
        <v>50</v>
      </c>
      <c r="C95" s="1">
        <v>74</v>
      </c>
      <c r="D95" s="1">
        <v>66</v>
      </c>
      <c r="E95" s="1">
        <v>78</v>
      </c>
      <c r="F95" s="1">
        <v>64</v>
      </c>
      <c r="G95" s="2">
        <v>68</v>
      </c>
      <c r="H95" s="1">
        <v>87</v>
      </c>
      <c r="I95" s="1">
        <v>67</v>
      </c>
      <c r="J95" s="1">
        <v>81</v>
      </c>
      <c r="K95" s="1">
        <v>87</v>
      </c>
      <c r="L95" s="6">
        <f t="shared" si="4"/>
        <v>72.2</v>
      </c>
      <c r="M95" s="6">
        <f t="shared" si="5"/>
        <v>87.10339003498612</v>
      </c>
      <c r="N95" s="6">
        <v>43.55169501749306</v>
      </c>
      <c r="O95" s="1">
        <v>878</v>
      </c>
      <c r="P95" s="9">
        <v>72.783047492838065</v>
      </c>
      <c r="Q95" s="9">
        <v>0.70346400770996986</v>
      </c>
      <c r="R95" s="9">
        <v>2.58465383854</v>
      </c>
      <c r="S95" s="11">
        <v>1552.5</v>
      </c>
    </row>
    <row r="96" spans="1:19">
      <c r="A96" s="1">
        <v>888</v>
      </c>
      <c r="B96" s="1">
        <v>89</v>
      </c>
      <c r="C96" s="1">
        <v>92</v>
      </c>
      <c r="D96" s="1">
        <v>89</v>
      </c>
      <c r="E96" s="1">
        <v>89</v>
      </c>
      <c r="F96" s="1">
        <v>67</v>
      </c>
      <c r="G96" s="2">
        <v>78</v>
      </c>
      <c r="H96" s="1">
        <v>83</v>
      </c>
      <c r="I96" s="1">
        <v>76</v>
      </c>
      <c r="J96" s="1">
        <v>83</v>
      </c>
      <c r="L96" s="6">
        <f t="shared" si="4"/>
        <v>82.888888888888886</v>
      </c>
      <c r="M96" s="6">
        <f t="shared" si="5"/>
        <v>99.998659535394964</v>
      </c>
      <c r="N96" s="6">
        <v>49.999329767697482</v>
      </c>
      <c r="O96" s="1">
        <v>888</v>
      </c>
      <c r="P96" s="9">
        <v>72.14122311462728</v>
      </c>
      <c r="Q96" s="9">
        <v>0.72004094469234814</v>
      </c>
      <c r="R96" s="9">
        <v>2.5846107589540535</v>
      </c>
      <c r="S96" s="11">
        <v>1552.5</v>
      </c>
    </row>
    <row r="97" spans="1:19">
      <c r="A97" s="1">
        <v>898</v>
      </c>
      <c r="B97" s="1">
        <v>55</v>
      </c>
      <c r="C97" s="1">
        <v>55</v>
      </c>
      <c r="D97" s="1">
        <v>50</v>
      </c>
      <c r="E97" s="1">
        <v>55</v>
      </c>
      <c r="F97" s="1">
        <v>58</v>
      </c>
      <c r="L97" s="6">
        <f t="shared" si="4"/>
        <v>54.6</v>
      </c>
      <c r="M97" s="6">
        <f t="shared" si="5"/>
        <v>65.870430691277591</v>
      </c>
      <c r="N97" s="6">
        <v>32.935215345638795</v>
      </c>
      <c r="O97" s="1">
        <v>898</v>
      </c>
      <c r="P97" s="9">
        <v>72.168024382524294</v>
      </c>
      <c r="Q97" s="9">
        <v>0.71610072817198278</v>
      </c>
      <c r="R97" s="9">
        <v>2.5729424961206959</v>
      </c>
      <c r="S97" s="11">
        <v>1554.4</v>
      </c>
    </row>
    <row r="98" spans="1:19">
      <c r="A98" s="1">
        <v>908</v>
      </c>
      <c r="B98" s="1">
        <v>90</v>
      </c>
      <c r="C98" s="1">
        <v>86</v>
      </c>
      <c r="D98" s="1">
        <v>87</v>
      </c>
      <c r="E98" s="1">
        <v>80</v>
      </c>
      <c r="F98" s="1">
        <v>67</v>
      </c>
      <c r="L98" s="6">
        <f t="shared" ref="L98:L129" si="6">AVERAGE(B98:K98)</f>
        <v>82</v>
      </c>
      <c r="M98" s="6">
        <f t="shared" ref="M98:M129" si="7">L98*100/82.89</f>
        <v>98.926287851369281</v>
      </c>
      <c r="N98" s="6">
        <v>49.463143925684641</v>
      </c>
      <c r="O98" s="1">
        <v>908</v>
      </c>
      <c r="P98" s="9">
        <v>70.745013041805947</v>
      </c>
      <c r="Q98" s="9">
        <v>0.76511298789839333</v>
      </c>
      <c r="R98" s="9">
        <v>2.6153250007998801</v>
      </c>
      <c r="S98" s="11">
        <v>1552.5</v>
      </c>
    </row>
    <row r="99" spans="1:19">
      <c r="A99" s="1">
        <v>918</v>
      </c>
      <c r="B99" s="1">
        <v>83</v>
      </c>
      <c r="C99" s="1">
        <v>86</v>
      </c>
      <c r="D99" s="1">
        <v>61</v>
      </c>
      <c r="E99" s="1">
        <v>44</v>
      </c>
      <c r="F99" s="1">
        <v>50</v>
      </c>
      <c r="L99" s="6">
        <f t="shared" si="6"/>
        <v>64.8</v>
      </c>
      <c r="M99" s="6">
        <f t="shared" si="7"/>
        <v>78.175895765472319</v>
      </c>
      <c r="N99" s="6">
        <v>39.087947882736159</v>
      </c>
      <c r="O99" s="1">
        <v>918</v>
      </c>
      <c r="P99" s="9">
        <v>69.188914122888306</v>
      </c>
      <c r="Q99" s="9">
        <v>0.80344125146545031</v>
      </c>
      <c r="R99" s="9">
        <v>2.6076369222101778</v>
      </c>
      <c r="S99" s="11">
        <v>1552.5</v>
      </c>
    </row>
    <row r="100" spans="1:19">
      <c r="A100" s="1">
        <v>923</v>
      </c>
      <c r="B100" s="1">
        <v>45</v>
      </c>
      <c r="C100" s="1">
        <v>60</v>
      </c>
      <c r="D100" s="1">
        <v>63</v>
      </c>
      <c r="E100" s="1">
        <v>58</v>
      </c>
      <c r="F100" s="1">
        <v>67</v>
      </c>
      <c r="L100" s="6">
        <f t="shared" si="6"/>
        <v>58.6</v>
      </c>
      <c r="M100" s="6">
        <f t="shared" si="7"/>
        <v>70.696103269393177</v>
      </c>
      <c r="N100" s="6">
        <v>35.348051634696589</v>
      </c>
      <c r="O100" s="1">
        <v>923</v>
      </c>
      <c r="P100" s="9">
        <v>69.153010084068981</v>
      </c>
      <c r="Q100" s="9">
        <v>0.80170951762483555</v>
      </c>
      <c r="R100" s="9">
        <v>2.5989878422814612</v>
      </c>
      <c r="S100" s="11">
        <v>1552.5</v>
      </c>
    </row>
    <row r="101" spans="1:19">
      <c r="A101" s="1">
        <v>928</v>
      </c>
      <c r="B101" s="1">
        <v>43</v>
      </c>
      <c r="C101" s="1">
        <v>49</v>
      </c>
      <c r="D101" s="1">
        <v>50</v>
      </c>
      <c r="E101" s="1">
        <v>46</v>
      </c>
      <c r="F101" s="1">
        <v>48</v>
      </c>
      <c r="L101" s="6">
        <f t="shared" si="6"/>
        <v>47.2</v>
      </c>
      <c r="M101" s="6">
        <f t="shared" si="7"/>
        <v>56.942936421763783</v>
      </c>
      <c r="N101" s="6">
        <v>28.471468210881891</v>
      </c>
      <c r="O101" s="1">
        <v>928</v>
      </c>
      <c r="P101" s="9">
        <v>70.451462251681875</v>
      </c>
      <c r="Q101" s="9">
        <v>0.76652461040698661</v>
      </c>
      <c r="R101" s="9">
        <v>2.5941202807933075</v>
      </c>
      <c r="S101" s="11"/>
    </row>
    <row r="102" spans="1:19">
      <c r="A102" s="1">
        <v>938</v>
      </c>
      <c r="B102" s="1">
        <v>52</v>
      </c>
      <c r="C102" s="1">
        <v>52</v>
      </c>
      <c r="D102" s="1">
        <v>48</v>
      </c>
      <c r="E102" s="1">
        <v>44</v>
      </c>
      <c r="F102" s="1">
        <v>37</v>
      </c>
      <c r="G102" s="2">
        <v>54</v>
      </c>
      <c r="H102" s="1">
        <v>46</v>
      </c>
      <c r="I102" s="1">
        <v>32</v>
      </c>
      <c r="J102" s="1">
        <v>45</v>
      </c>
      <c r="K102" s="1">
        <v>65</v>
      </c>
      <c r="L102" s="6">
        <f t="shared" si="6"/>
        <v>47.5</v>
      </c>
      <c r="M102" s="6">
        <f t="shared" si="7"/>
        <v>57.304861865122454</v>
      </c>
      <c r="N102" s="6">
        <v>28.652430932561227</v>
      </c>
      <c r="O102" s="1">
        <v>938</v>
      </c>
      <c r="P102" s="9">
        <v>70.843152003198611</v>
      </c>
      <c r="Q102" s="9">
        <v>0.75929515141234183</v>
      </c>
      <c r="R102" s="9">
        <v>2.6041743315177248</v>
      </c>
      <c r="S102" s="11"/>
    </row>
    <row r="103" spans="1:19">
      <c r="A103" s="1">
        <v>945</v>
      </c>
      <c r="B103" s="1">
        <v>41</v>
      </c>
      <c r="C103" s="1">
        <v>37</v>
      </c>
      <c r="D103" s="1">
        <v>46</v>
      </c>
      <c r="E103" s="1">
        <v>50</v>
      </c>
      <c r="F103" s="1">
        <v>67</v>
      </c>
      <c r="G103" s="2">
        <v>60</v>
      </c>
      <c r="H103" s="1">
        <v>62</v>
      </c>
      <c r="I103" s="1">
        <v>49</v>
      </c>
      <c r="J103" s="1">
        <v>74</v>
      </c>
      <c r="K103" s="1">
        <v>55</v>
      </c>
      <c r="L103" s="6">
        <f t="shared" si="6"/>
        <v>54.1</v>
      </c>
      <c r="M103" s="6">
        <f t="shared" si="7"/>
        <v>65.267221619013156</v>
      </c>
      <c r="N103" s="6">
        <v>32.633610809506578</v>
      </c>
      <c r="O103" s="1">
        <v>945</v>
      </c>
      <c r="P103" s="9">
        <v>70.90214982998387</v>
      </c>
      <c r="Q103" s="9">
        <v>0.76126087301071832</v>
      </c>
      <c r="R103" s="9">
        <v>2.6162100243239257</v>
      </c>
      <c r="S103" s="11">
        <v>1555.4</v>
      </c>
    </row>
    <row r="104" spans="1:19">
      <c r="A104" s="1">
        <v>948</v>
      </c>
      <c r="B104" s="1">
        <v>45</v>
      </c>
      <c r="C104" s="1">
        <v>40</v>
      </c>
      <c r="D104" s="1">
        <v>36</v>
      </c>
      <c r="E104" s="1">
        <v>54</v>
      </c>
      <c r="F104" s="1">
        <v>35</v>
      </c>
      <c r="G104" s="2">
        <v>57</v>
      </c>
      <c r="H104" s="1">
        <v>49</v>
      </c>
      <c r="I104" s="1">
        <v>41</v>
      </c>
      <c r="J104" s="1">
        <v>60</v>
      </c>
      <c r="K104" s="1">
        <v>52</v>
      </c>
      <c r="L104" s="6">
        <f t="shared" si="6"/>
        <v>46.9</v>
      </c>
      <c r="M104" s="6">
        <f t="shared" si="7"/>
        <v>56.581010978405118</v>
      </c>
      <c r="N104" s="6">
        <v>28.290505489202559</v>
      </c>
      <c r="O104" s="1">
        <v>948</v>
      </c>
      <c r="P104" s="9">
        <v>70.435634577072875</v>
      </c>
      <c r="Q104" s="9">
        <v>0.77080743364813242</v>
      </c>
      <c r="R104" s="9">
        <v>2.6072179213776465</v>
      </c>
      <c r="S104" s="11">
        <v>1555.4</v>
      </c>
    </row>
    <row r="105" spans="1:19">
      <c r="A105" s="1">
        <v>958</v>
      </c>
      <c r="B105" s="1">
        <v>37</v>
      </c>
      <c r="C105" s="1">
        <v>58</v>
      </c>
      <c r="D105" s="1">
        <v>51</v>
      </c>
      <c r="E105" s="1">
        <v>59</v>
      </c>
      <c r="F105" s="1">
        <v>51</v>
      </c>
      <c r="G105" s="2">
        <v>59</v>
      </c>
      <c r="H105" s="1">
        <v>49</v>
      </c>
      <c r="I105" s="1">
        <v>51</v>
      </c>
      <c r="J105" s="1">
        <v>45</v>
      </c>
      <c r="K105" s="1">
        <v>59</v>
      </c>
      <c r="L105" s="6">
        <f t="shared" si="6"/>
        <v>51.9</v>
      </c>
      <c r="M105" s="6">
        <f t="shared" si="7"/>
        <v>62.613101701049587</v>
      </c>
      <c r="N105" s="6">
        <v>31.306550850524793</v>
      </c>
      <c r="O105" s="1">
        <v>958</v>
      </c>
      <c r="P105" s="9">
        <v>71.593019760012368</v>
      </c>
      <c r="Q105" s="9">
        <v>0.741016781788157</v>
      </c>
      <c r="R105" s="9">
        <v>2.6085728772572963</v>
      </c>
      <c r="S105" s="11">
        <v>1555.4</v>
      </c>
    </row>
    <row r="106" spans="1:19">
      <c r="A106" s="1">
        <v>968</v>
      </c>
      <c r="B106" s="1">
        <v>34</v>
      </c>
      <c r="C106" s="1">
        <v>30</v>
      </c>
      <c r="D106" s="1">
        <v>30</v>
      </c>
      <c r="E106" s="1">
        <v>32</v>
      </c>
      <c r="F106" s="1">
        <v>30</v>
      </c>
      <c r="L106" s="6">
        <f t="shared" si="6"/>
        <v>31.2</v>
      </c>
      <c r="M106" s="6">
        <f t="shared" si="7"/>
        <v>37.640246109301486</v>
      </c>
      <c r="N106" s="6">
        <v>18.820123054650743</v>
      </c>
      <c r="O106" s="1">
        <v>968</v>
      </c>
      <c r="P106" s="9">
        <v>72.103831486866639</v>
      </c>
      <c r="Q106" s="9">
        <v>0.72982214415639812</v>
      </c>
      <c r="R106" s="9">
        <v>2.6162092611851051</v>
      </c>
      <c r="S106" s="11">
        <v>1549.6</v>
      </c>
    </row>
    <row r="107" spans="1:19">
      <c r="A107" s="1">
        <v>978</v>
      </c>
      <c r="B107" s="1">
        <v>88</v>
      </c>
      <c r="C107" s="1">
        <v>75</v>
      </c>
      <c r="D107" s="1">
        <v>80</v>
      </c>
      <c r="E107" s="1">
        <v>72</v>
      </c>
      <c r="F107" s="1">
        <v>58</v>
      </c>
      <c r="L107" s="6">
        <f t="shared" si="6"/>
        <v>74.599999999999994</v>
      </c>
      <c r="M107" s="6">
        <f t="shared" si="7"/>
        <v>89.998793581855466</v>
      </c>
      <c r="N107" s="6">
        <v>44.999396790927733</v>
      </c>
      <c r="O107" s="1">
        <v>978</v>
      </c>
      <c r="P107" s="9">
        <v>73.435178461561719</v>
      </c>
      <c r="Q107" s="9">
        <v>0.68571331000010549</v>
      </c>
      <c r="R107" s="9">
        <v>2.5812833299403297</v>
      </c>
      <c r="S107" s="11">
        <v>1553.4</v>
      </c>
    </row>
    <row r="108" spans="1:19">
      <c r="A108" s="1">
        <v>998</v>
      </c>
      <c r="B108" s="1">
        <v>59</v>
      </c>
      <c r="C108" s="1">
        <v>56</v>
      </c>
      <c r="D108" s="1">
        <v>45</v>
      </c>
      <c r="E108" s="1">
        <v>35</v>
      </c>
      <c r="F108" s="1">
        <v>47</v>
      </c>
      <c r="L108" s="6">
        <f t="shared" si="6"/>
        <v>48.4</v>
      </c>
      <c r="M108" s="6">
        <f t="shared" si="7"/>
        <v>58.390638195198456</v>
      </c>
      <c r="N108" s="6">
        <v>29.195319097599228</v>
      </c>
      <c r="O108" s="1">
        <v>998</v>
      </c>
      <c r="P108" s="9">
        <v>72.3649576247021</v>
      </c>
      <c r="Q108" s="9">
        <v>0.72810673012547078</v>
      </c>
      <c r="R108" s="9">
        <v>2.6094151550073317</v>
      </c>
      <c r="S108" s="11">
        <v>1553.4</v>
      </c>
    </row>
    <row r="109" spans="1:19">
      <c r="A109" s="1">
        <v>1008</v>
      </c>
      <c r="B109" s="1">
        <v>65</v>
      </c>
      <c r="C109" s="1">
        <v>40</v>
      </c>
      <c r="D109" s="1">
        <v>39</v>
      </c>
      <c r="E109" s="1">
        <v>36</v>
      </c>
      <c r="F109" s="1">
        <v>39</v>
      </c>
      <c r="G109" s="2">
        <v>60</v>
      </c>
      <c r="H109" s="1">
        <v>45</v>
      </c>
      <c r="I109" s="1">
        <v>52</v>
      </c>
      <c r="J109" s="1">
        <v>62</v>
      </c>
      <c r="L109" s="6">
        <f t="shared" si="6"/>
        <v>48.666666666666664</v>
      </c>
      <c r="M109" s="6">
        <f t="shared" si="7"/>
        <v>58.712349700406151</v>
      </c>
      <c r="N109" s="6">
        <v>29.356174850203075</v>
      </c>
      <c r="O109" s="1">
        <v>1008</v>
      </c>
      <c r="P109" s="9">
        <v>74.971494635981657</v>
      </c>
      <c r="Q109" s="9">
        <v>0.63893355794699624</v>
      </c>
      <c r="R109" s="9">
        <v>2.5528234653018655</v>
      </c>
      <c r="S109" s="11">
        <v>1549.6</v>
      </c>
    </row>
    <row r="110" spans="1:19">
      <c r="A110" s="1">
        <v>1009</v>
      </c>
      <c r="B110" s="1">
        <v>42</v>
      </c>
      <c r="C110" s="1">
        <v>45</v>
      </c>
      <c r="D110" s="1">
        <v>38</v>
      </c>
      <c r="E110" s="1">
        <v>54</v>
      </c>
      <c r="F110" s="1">
        <v>41</v>
      </c>
      <c r="G110" s="2">
        <v>38</v>
      </c>
      <c r="H110" s="1">
        <v>46</v>
      </c>
      <c r="I110" s="1">
        <v>51</v>
      </c>
      <c r="J110" s="1">
        <v>50</v>
      </c>
      <c r="K110" s="1">
        <v>44</v>
      </c>
      <c r="L110" s="6">
        <f t="shared" si="6"/>
        <v>44.9</v>
      </c>
      <c r="M110" s="6">
        <f t="shared" si="7"/>
        <v>54.168174689347325</v>
      </c>
      <c r="N110" s="6">
        <v>27.084087344673662</v>
      </c>
      <c r="S110" s="11"/>
    </row>
    <row r="111" spans="1:19">
      <c r="A111" s="1">
        <v>1018</v>
      </c>
      <c r="B111" s="1">
        <v>53</v>
      </c>
      <c r="C111" s="1">
        <v>45</v>
      </c>
      <c r="D111" s="1">
        <v>48</v>
      </c>
      <c r="E111" s="1">
        <v>56</v>
      </c>
      <c r="F111" s="1">
        <v>54</v>
      </c>
      <c r="G111" s="2">
        <v>54</v>
      </c>
      <c r="H111" s="1">
        <v>50</v>
      </c>
      <c r="I111" s="1">
        <v>70</v>
      </c>
      <c r="J111" s="1">
        <v>62</v>
      </c>
      <c r="K111" s="1">
        <v>42</v>
      </c>
      <c r="L111" s="6">
        <f t="shared" si="6"/>
        <v>53.4</v>
      </c>
      <c r="M111" s="6">
        <f t="shared" si="7"/>
        <v>64.422728917842917</v>
      </c>
      <c r="N111" s="6">
        <v>32.211364458921459</v>
      </c>
      <c r="O111" s="1">
        <v>1018</v>
      </c>
      <c r="P111" s="9">
        <v>73.109207988823655</v>
      </c>
      <c r="Q111" s="9">
        <v>0.68755942144431748</v>
      </c>
      <c r="R111" s="9">
        <v>2.5568582032041087</v>
      </c>
      <c r="S111" s="11">
        <v>1557.3</v>
      </c>
    </row>
    <row r="112" spans="1:19">
      <c r="A112" s="1">
        <v>1021</v>
      </c>
      <c r="B112" s="1">
        <v>57</v>
      </c>
      <c r="C112" s="1">
        <v>50</v>
      </c>
      <c r="D112" s="1">
        <v>35</v>
      </c>
      <c r="E112" s="1">
        <v>49</v>
      </c>
      <c r="F112" s="1">
        <v>41</v>
      </c>
      <c r="G112" s="2">
        <v>67</v>
      </c>
      <c r="H112" s="1">
        <v>48</v>
      </c>
      <c r="I112" s="1">
        <v>42</v>
      </c>
      <c r="J112" s="1">
        <v>42</v>
      </c>
      <c r="K112" s="1">
        <v>40</v>
      </c>
      <c r="L112" s="6">
        <f t="shared" si="6"/>
        <v>47.1</v>
      </c>
      <c r="M112" s="6">
        <f t="shared" si="7"/>
        <v>56.822294607310894</v>
      </c>
      <c r="N112" s="6">
        <v>28.411147303655447</v>
      </c>
      <c r="O112" s="1">
        <v>1021</v>
      </c>
      <c r="P112" s="9">
        <v>73.364351508930937</v>
      </c>
      <c r="Q112" s="9">
        <v>0.68191520670868089</v>
      </c>
      <c r="R112" s="9">
        <v>2.5601599560728814</v>
      </c>
      <c r="S112" s="11">
        <v>1557.3</v>
      </c>
    </row>
    <row r="113" spans="1:19">
      <c r="A113" s="1">
        <v>1028</v>
      </c>
      <c r="B113" s="1">
        <v>44</v>
      </c>
      <c r="C113" s="1">
        <v>40</v>
      </c>
      <c r="D113" s="1">
        <v>51</v>
      </c>
      <c r="E113" s="1">
        <v>46</v>
      </c>
      <c r="F113" s="1">
        <v>48</v>
      </c>
      <c r="G113" s="2">
        <v>44</v>
      </c>
      <c r="H113" s="1">
        <v>48</v>
      </c>
      <c r="I113" s="1">
        <v>41</v>
      </c>
      <c r="J113" s="1">
        <v>42</v>
      </c>
      <c r="K113" s="1">
        <v>45</v>
      </c>
      <c r="L113" s="6">
        <f t="shared" si="6"/>
        <v>44.9</v>
      </c>
      <c r="M113" s="6">
        <f t="shared" si="7"/>
        <v>54.168174689347325</v>
      </c>
      <c r="N113" s="6">
        <v>27.084087344673662</v>
      </c>
      <c r="O113" s="1">
        <v>1028</v>
      </c>
      <c r="P113" s="9">
        <v>72.408060224304933</v>
      </c>
      <c r="Q113" s="9">
        <v>0.70520600785696819</v>
      </c>
      <c r="R113" s="9">
        <v>2.5558406316839082</v>
      </c>
      <c r="S113" s="11">
        <v>1553.4</v>
      </c>
    </row>
    <row r="114" spans="1:19">
      <c r="A114" s="1">
        <v>1038</v>
      </c>
      <c r="B114" s="1">
        <v>53</v>
      </c>
      <c r="C114" s="1">
        <v>48</v>
      </c>
      <c r="D114" s="1">
        <v>67</v>
      </c>
      <c r="E114" s="1">
        <v>60</v>
      </c>
      <c r="F114" s="1">
        <v>57</v>
      </c>
      <c r="G114" s="2">
        <v>57</v>
      </c>
      <c r="H114" s="1">
        <v>58</v>
      </c>
      <c r="I114" s="1">
        <v>51</v>
      </c>
      <c r="J114" s="1">
        <v>58</v>
      </c>
      <c r="K114" s="1">
        <v>53</v>
      </c>
      <c r="L114" s="6">
        <f t="shared" si="6"/>
        <v>56.2</v>
      </c>
      <c r="M114" s="6">
        <f t="shared" si="7"/>
        <v>67.800699722523831</v>
      </c>
      <c r="N114" s="6">
        <v>33.900349861261915</v>
      </c>
      <c r="O114" s="1">
        <v>1038</v>
      </c>
      <c r="P114" s="9">
        <v>73.378149846296836</v>
      </c>
      <c r="Q114" s="9">
        <v>0.67189349572648482</v>
      </c>
      <c r="R114" s="9">
        <v>2.5238422267695877</v>
      </c>
      <c r="S114" s="11"/>
    </row>
    <row r="115" spans="1:19">
      <c r="A115" s="1">
        <v>1048</v>
      </c>
      <c r="B115" s="1">
        <v>66</v>
      </c>
      <c r="C115" s="1">
        <v>64</v>
      </c>
      <c r="D115" s="1">
        <v>70</v>
      </c>
      <c r="E115" s="1">
        <v>68</v>
      </c>
      <c r="F115" s="1">
        <v>67</v>
      </c>
      <c r="L115" s="6">
        <f t="shared" si="6"/>
        <v>67</v>
      </c>
      <c r="M115" s="6">
        <f t="shared" si="7"/>
        <v>80.830015683435875</v>
      </c>
      <c r="N115" s="6">
        <v>40.415007841717937</v>
      </c>
      <c r="O115" s="1">
        <v>1048</v>
      </c>
      <c r="P115" s="9">
        <v>70.722073871888</v>
      </c>
      <c r="Q115" s="9">
        <v>0.74918347433465315</v>
      </c>
      <c r="R115" s="9">
        <v>2.5588679712368845</v>
      </c>
      <c r="S115" s="11">
        <v>1562.8</v>
      </c>
    </row>
    <row r="116" spans="1:19">
      <c r="A116" s="1">
        <v>1058</v>
      </c>
      <c r="B116" s="1">
        <v>78</v>
      </c>
      <c r="C116" s="1">
        <v>50</v>
      </c>
      <c r="D116" s="1">
        <v>57</v>
      </c>
      <c r="E116" s="1">
        <v>61</v>
      </c>
      <c r="F116" s="1">
        <v>62</v>
      </c>
      <c r="L116" s="6">
        <f t="shared" si="6"/>
        <v>61.6</v>
      </c>
      <c r="M116" s="6">
        <f t="shared" si="7"/>
        <v>74.315357702979853</v>
      </c>
      <c r="N116" s="6">
        <v>37.157678851489926</v>
      </c>
      <c r="O116" s="1">
        <v>1058</v>
      </c>
      <c r="P116" s="9">
        <v>73.440466000156746</v>
      </c>
      <c r="Q116" s="9">
        <v>0.68279709311300329</v>
      </c>
      <c r="R116" s="9">
        <v>2.5708172933946543</v>
      </c>
      <c r="S116" s="11"/>
    </row>
    <row r="117" spans="1:19">
      <c r="A117" s="1">
        <v>1063</v>
      </c>
      <c r="B117" s="1">
        <v>50</v>
      </c>
      <c r="C117" s="1">
        <v>46</v>
      </c>
      <c r="D117" s="1">
        <v>47</v>
      </c>
      <c r="E117" s="1">
        <v>54</v>
      </c>
      <c r="F117" s="1">
        <v>68</v>
      </c>
      <c r="L117" s="6">
        <f t="shared" si="6"/>
        <v>53</v>
      </c>
      <c r="M117" s="6">
        <f t="shared" si="7"/>
        <v>63.940161660031364</v>
      </c>
      <c r="N117" s="6">
        <v>31.970080830015682</v>
      </c>
      <c r="O117" s="1">
        <v>1063</v>
      </c>
      <c r="P117" s="9">
        <v>75.908451717041558</v>
      </c>
      <c r="Q117" s="9">
        <v>0.60095727045892489</v>
      </c>
      <c r="R117" s="9">
        <v>2.4944734286090777</v>
      </c>
      <c r="S117" s="11">
        <v>1550.1</v>
      </c>
    </row>
    <row r="118" spans="1:19">
      <c r="A118" s="1">
        <v>1068</v>
      </c>
      <c r="B118" s="1">
        <v>76</v>
      </c>
      <c r="C118" s="1">
        <v>69</v>
      </c>
      <c r="D118" s="1">
        <v>59</v>
      </c>
      <c r="E118" s="1">
        <v>71</v>
      </c>
      <c r="F118" s="1">
        <v>66</v>
      </c>
      <c r="L118" s="6">
        <f t="shared" si="6"/>
        <v>68.2</v>
      </c>
      <c r="M118" s="6">
        <f t="shared" si="7"/>
        <v>82.277717456870548</v>
      </c>
      <c r="N118" s="6">
        <v>41.138858728435274</v>
      </c>
      <c r="O118" s="1">
        <v>1068</v>
      </c>
      <c r="P118" s="9">
        <v>73.927966169532539</v>
      </c>
      <c r="Q118" s="9">
        <v>0.6597997052664607</v>
      </c>
      <c r="R118" s="9">
        <v>2.5306798447592795</v>
      </c>
      <c r="S118" s="11">
        <v>1564.8</v>
      </c>
    </row>
    <row r="119" spans="1:19">
      <c r="A119" s="1">
        <v>1078</v>
      </c>
      <c r="B119" s="1">
        <v>41</v>
      </c>
      <c r="C119" s="1">
        <v>38</v>
      </c>
      <c r="D119" s="1">
        <v>37</v>
      </c>
      <c r="E119" s="1">
        <v>40</v>
      </c>
      <c r="F119" s="1">
        <v>43</v>
      </c>
      <c r="L119" s="6">
        <f t="shared" si="6"/>
        <v>39.799999999999997</v>
      </c>
      <c r="M119" s="6">
        <f t="shared" si="7"/>
        <v>48.015442152249967</v>
      </c>
      <c r="N119" s="6">
        <v>24.007721076124984</v>
      </c>
      <c r="O119" s="1">
        <v>1078</v>
      </c>
      <c r="P119" s="9">
        <v>71.56735656593645</v>
      </c>
      <c r="Q119" s="9">
        <v>0.73497688950080275</v>
      </c>
      <c r="R119" s="9">
        <v>2.5849755799359415</v>
      </c>
      <c r="S119" s="11">
        <v>1556.8</v>
      </c>
    </row>
    <row r="120" spans="1:19">
      <c r="A120" s="1">
        <v>1088</v>
      </c>
      <c r="B120" s="1">
        <v>61</v>
      </c>
      <c r="C120" s="1">
        <v>62</v>
      </c>
      <c r="D120" s="1">
        <v>58</v>
      </c>
      <c r="E120" s="1">
        <v>75</v>
      </c>
      <c r="F120" s="1">
        <v>68</v>
      </c>
      <c r="L120" s="6">
        <f t="shared" si="6"/>
        <v>64.8</v>
      </c>
      <c r="M120" s="6">
        <f t="shared" si="7"/>
        <v>78.175895765472319</v>
      </c>
      <c r="N120" s="6">
        <v>39.087947882736159</v>
      </c>
      <c r="O120" s="1">
        <v>1088</v>
      </c>
      <c r="P120" s="9">
        <v>73.135919104964799</v>
      </c>
      <c r="Q120" s="9">
        <v>0.6853939074353278</v>
      </c>
      <c r="R120" s="9">
        <v>2.6249942747493242</v>
      </c>
      <c r="S120" s="11">
        <v>1558.8</v>
      </c>
    </row>
    <row r="121" spans="1:19">
      <c r="A121" s="1">
        <v>1108</v>
      </c>
      <c r="B121" s="1">
        <v>48</v>
      </c>
      <c r="C121" s="1">
        <v>27</v>
      </c>
      <c r="D121" s="1">
        <v>24</v>
      </c>
      <c r="E121" s="1">
        <v>30</v>
      </c>
      <c r="F121" s="1">
        <v>37</v>
      </c>
      <c r="L121" s="6">
        <f t="shared" si="6"/>
        <v>33.200000000000003</v>
      </c>
      <c r="M121" s="6">
        <f t="shared" si="7"/>
        <v>40.05308239835928</v>
      </c>
      <c r="N121" s="6">
        <v>20.02654119917964</v>
      </c>
      <c r="O121" s="1">
        <v>1108</v>
      </c>
      <c r="P121" s="9">
        <v>72.495146945803469</v>
      </c>
      <c r="Q121" s="9">
        <v>0.72228966346959556</v>
      </c>
      <c r="R121" s="9">
        <v>2.6260444367631068</v>
      </c>
      <c r="S121" s="11">
        <v>1551</v>
      </c>
    </row>
    <row r="122" spans="1:19">
      <c r="A122" s="1">
        <v>1118</v>
      </c>
      <c r="B122" s="1">
        <v>22</v>
      </c>
      <c r="C122" s="1">
        <v>28</v>
      </c>
      <c r="D122" s="1">
        <v>32</v>
      </c>
      <c r="E122" s="1">
        <v>28</v>
      </c>
      <c r="F122" s="1">
        <v>35</v>
      </c>
      <c r="G122" s="2">
        <v>31</v>
      </c>
      <c r="H122" s="1">
        <v>20</v>
      </c>
      <c r="I122" s="1">
        <v>29</v>
      </c>
      <c r="J122" s="1">
        <v>22</v>
      </c>
      <c r="K122" s="1">
        <v>23</v>
      </c>
      <c r="L122" s="6">
        <f t="shared" si="6"/>
        <v>27</v>
      </c>
      <c r="M122" s="6">
        <f t="shared" si="7"/>
        <v>32.573289902280131</v>
      </c>
      <c r="N122" s="6">
        <v>16.286644951140065</v>
      </c>
      <c r="O122" s="1">
        <v>1118</v>
      </c>
      <c r="P122" s="9">
        <v>71.172209801822419</v>
      </c>
      <c r="Q122" s="9">
        <v>0.75896066286453123</v>
      </c>
      <c r="R122" s="9">
        <v>2.6327396503409779</v>
      </c>
      <c r="S122" s="11">
        <v>1549.1</v>
      </c>
    </row>
    <row r="123" spans="1:19">
      <c r="A123" s="1">
        <v>1123</v>
      </c>
      <c r="B123" s="1">
        <v>25</v>
      </c>
      <c r="C123" s="1">
        <v>24</v>
      </c>
      <c r="D123" s="1">
        <v>30</v>
      </c>
      <c r="L123" s="6">
        <f t="shared" si="6"/>
        <v>26.333333333333332</v>
      </c>
      <c r="M123" s="6">
        <f t="shared" si="7"/>
        <v>31.769011139260865</v>
      </c>
      <c r="N123" s="6">
        <v>15.884505569630432</v>
      </c>
      <c r="O123" s="1">
        <v>1123</v>
      </c>
      <c r="P123" s="9">
        <v>71.974875112048394</v>
      </c>
      <c r="Q123" s="9">
        <v>0.73394675170969703</v>
      </c>
      <c r="R123" s="9">
        <v>2.5978822419569987</v>
      </c>
      <c r="S123" s="11">
        <v>1539.5</v>
      </c>
    </row>
    <row r="124" spans="1:19">
      <c r="A124" s="1">
        <v>1138</v>
      </c>
      <c r="B124" s="1">
        <v>13</v>
      </c>
      <c r="C124" s="1">
        <v>18</v>
      </c>
      <c r="D124" s="1">
        <v>14</v>
      </c>
      <c r="E124" s="1">
        <v>24</v>
      </c>
      <c r="F124" s="1">
        <v>25</v>
      </c>
      <c r="L124" s="6">
        <f t="shared" si="6"/>
        <v>18.8</v>
      </c>
      <c r="M124" s="6">
        <f t="shared" si="7"/>
        <v>22.680661117143202</v>
      </c>
      <c r="N124" s="6">
        <v>11.340330558571601</v>
      </c>
      <c r="O124" s="1">
        <v>1138</v>
      </c>
      <c r="P124" s="9">
        <v>70.142714748711725</v>
      </c>
      <c r="Q124" s="9">
        <v>0.78565985643859892</v>
      </c>
      <c r="R124" s="9">
        <v>2.6313840988095172</v>
      </c>
      <c r="S124" s="11"/>
    </row>
    <row r="125" spans="1:19">
      <c r="A125" s="1">
        <v>1148</v>
      </c>
      <c r="B125" s="1">
        <v>25</v>
      </c>
      <c r="L125" s="6">
        <f t="shared" si="6"/>
        <v>25</v>
      </c>
      <c r="M125" s="6">
        <f t="shared" si="7"/>
        <v>30.160453613222344</v>
      </c>
      <c r="N125" s="6">
        <v>15.080226806611172</v>
      </c>
      <c r="O125" s="1">
        <v>1148</v>
      </c>
      <c r="P125" s="9">
        <v>70.815657319965979</v>
      </c>
      <c r="Q125" s="9">
        <v>0.76501820335157822</v>
      </c>
      <c r="R125" s="9">
        <v>2.6213309367250286</v>
      </c>
      <c r="S125" s="11">
        <v>1550.7</v>
      </c>
    </row>
    <row r="126" spans="1:19">
      <c r="A126" s="1">
        <v>1158</v>
      </c>
      <c r="B126" s="1">
        <v>28</v>
      </c>
      <c r="C126" s="1">
        <v>28</v>
      </c>
      <c r="D126" s="1">
        <v>20</v>
      </c>
      <c r="L126" s="6">
        <f t="shared" si="6"/>
        <v>25.333333333333332</v>
      </c>
      <c r="M126" s="6">
        <f t="shared" si="7"/>
        <v>30.562592994731972</v>
      </c>
      <c r="N126" s="6">
        <v>15.281296497365986</v>
      </c>
      <c r="O126" s="1">
        <v>1158</v>
      </c>
      <c r="P126" s="9">
        <v>71.999379052552896</v>
      </c>
      <c r="Q126" s="9">
        <v>0.7329032270010617</v>
      </c>
      <c r="R126" s="9">
        <v>2.6174534785375267</v>
      </c>
      <c r="S126" s="11">
        <v>1548.7</v>
      </c>
    </row>
    <row r="127" spans="1:19">
      <c r="A127" s="1">
        <v>1168</v>
      </c>
      <c r="B127" s="1">
        <v>34</v>
      </c>
      <c r="C127" s="1">
        <v>26</v>
      </c>
      <c r="D127" s="1">
        <v>45</v>
      </c>
      <c r="E127" s="1">
        <v>44</v>
      </c>
      <c r="F127" s="1">
        <v>44</v>
      </c>
      <c r="L127" s="6">
        <f t="shared" si="6"/>
        <v>38.6</v>
      </c>
      <c r="M127" s="6">
        <f t="shared" si="7"/>
        <v>46.567740378815294</v>
      </c>
      <c r="N127" s="6">
        <v>23.283870189407647</v>
      </c>
      <c r="O127" s="1">
        <v>1168</v>
      </c>
      <c r="P127" s="9">
        <v>72.494249137819935</v>
      </c>
      <c r="Q127" s="9">
        <v>0.70705043427751868</v>
      </c>
      <c r="R127" s="9">
        <v>2.5705549280230731</v>
      </c>
      <c r="S127" s="11">
        <v>1548.7</v>
      </c>
    </row>
    <row r="128" spans="1:19">
      <c r="A128" s="1">
        <v>1178</v>
      </c>
      <c r="B128" s="1">
        <v>31</v>
      </c>
      <c r="C128" s="1">
        <v>26</v>
      </c>
      <c r="D128" s="1">
        <v>28</v>
      </c>
      <c r="E128" s="1">
        <v>24</v>
      </c>
      <c r="F128" s="1">
        <v>29</v>
      </c>
      <c r="G128" s="2">
        <v>33</v>
      </c>
      <c r="L128" s="6">
        <f t="shared" si="6"/>
        <v>28.5</v>
      </c>
      <c r="M128" s="6">
        <f t="shared" si="7"/>
        <v>34.382917119073468</v>
      </c>
      <c r="N128" s="6">
        <v>17.191458559536734</v>
      </c>
      <c r="O128" s="1">
        <v>1178</v>
      </c>
      <c r="P128" s="9">
        <v>70.567802885892874</v>
      </c>
      <c r="Q128" s="9">
        <v>0.77778449687540396</v>
      </c>
      <c r="R128" s="9">
        <v>2.6344211140863489</v>
      </c>
      <c r="S128" s="11">
        <v>1548.7</v>
      </c>
    </row>
    <row r="129" spans="1:19">
      <c r="A129" s="1">
        <v>1198</v>
      </c>
      <c r="B129" s="1">
        <v>44</v>
      </c>
      <c r="C129" s="1">
        <v>35</v>
      </c>
      <c r="D129" s="1">
        <v>28</v>
      </c>
      <c r="E129" s="1">
        <v>35</v>
      </c>
      <c r="F129" s="1">
        <v>34</v>
      </c>
      <c r="L129" s="6">
        <f t="shared" si="6"/>
        <v>35.200000000000003</v>
      </c>
      <c r="M129" s="6">
        <f t="shared" si="7"/>
        <v>42.465918687417066</v>
      </c>
      <c r="N129" s="6">
        <v>21.232959343708533</v>
      </c>
      <c r="O129" s="1">
        <v>1198</v>
      </c>
      <c r="P129" s="9">
        <v>73.75886773544768</v>
      </c>
      <c r="Q129" s="9">
        <v>0.67599605164994458</v>
      </c>
      <c r="R129" s="9">
        <v>2.5760933058635955</v>
      </c>
      <c r="S129" s="11">
        <v>1548.7</v>
      </c>
    </row>
    <row r="130" spans="1:19">
      <c r="A130" s="1">
        <v>1208</v>
      </c>
      <c r="B130" s="1">
        <v>23</v>
      </c>
      <c r="L130" s="6">
        <f t="shared" ref="L130:L161" si="8">AVERAGE(B130:K130)</f>
        <v>23</v>
      </c>
      <c r="M130" s="6">
        <f t="shared" ref="M130:M161" si="9">L130*100/82.89</f>
        <v>27.747617324164555</v>
      </c>
      <c r="N130" s="6">
        <v>13.873808662082277</v>
      </c>
      <c r="O130" s="1">
        <v>1208</v>
      </c>
      <c r="P130" s="9">
        <v>70.515310346913338</v>
      </c>
      <c r="Q130" s="9">
        <v>0.77663938523759712</v>
      </c>
      <c r="R130" s="9">
        <v>2.6340429367764879</v>
      </c>
      <c r="S130" s="11">
        <v>1546.8</v>
      </c>
    </row>
    <row r="131" spans="1:19">
      <c r="A131" s="1">
        <v>1213</v>
      </c>
      <c r="B131" s="1">
        <v>25</v>
      </c>
      <c r="C131" s="1">
        <v>38</v>
      </c>
      <c r="D131" s="1">
        <v>39</v>
      </c>
      <c r="E131" s="1">
        <v>35</v>
      </c>
      <c r="F131" s="1">
        <v>33</v>
      </c>
      <c r="G131" s="2">
        <v>38</v>
      </c>
      <c r="H131" s="1">
        <v>24</v>
      </c>
      <c r="I131" s="1">
        <v>31</v>
      </c>
      <c r="J131" s="1">
        <v>33</v>
      </c>
      <c r="K131" s="1">
        <v>28</v>
      </c>
      <c r="L131" s="6">
        <f t="shared" si="8"/>
        <v>32.4</v>
      </c>
      <c r="M131" s="6">
        <f t="shared" si="9"/>
        <v>39.087947882736159</v>
      </c>
      <c r="N131" s="6">
        <v>19.54397394136808</v>
      </c>
      <c r="O131" s="1">
        <v>1213</v>
      </c>
      <c r="P131" s="9">
        <v>70.563672268425861</v>
      </c>
      <c r="Q131" s="9">
        <v>0.7759620465485767</v>
      </c>
      <c r="R131" s="9">
        <v>2.6360694636384974</v>
      </c>
      <c r="S131" s="11"/>
    </row>
    <row r="132" spans="1:19">
      <c r="A132" s="1">
        <v>1218</v>
      </c>
      <c r="B132" s="1">
        <v>51</v>
      </c>
      <c r="C132" s="1">
        <v>39</v>
      </c>
      <c r="D132" s="1">
        <v>44</v>
      </c>
      <c r="E132" s="1">
        <v>38</v>
      </c>
      <c r="F132" s="1">
        <v>49</v>
      </c>
      <c r="G132" s="2">
        <v>42</v>
      </c>
      <c r="H132" s="1">
        <v>32</v>
      </c>
      <c r="I132" s="1">
        <v>28</v>
      </c>
      <c r="J132" s="1">
        <v>33</v>
      </c>
      <c r="K132" s="1">
        <v>45</v>
      </c>
      <c r="L132" s="6">
        <f t="shared" si="8"/>
        <v>40.1</v>
      </c>
      <c r="M132" s="6">
        <f t="shared" si="9"/>
        <v>48.377367595608639</v>
      </c>
      <c r="N132" s="6">
        <v>24.18868379780432</v>
      </c>
      <c r="O132" s="1">
        <v>1218</v>
      </c>
      <c r="P132" s="9">
        <v>71.637203037140836</v>
      </c>
      <c r="Q132" s="9">
        <v>0.73609024024271164</v>
      </c>
      <c r="R132" s="9">
        <v>2.5952667545680193</v>
      </c>
      <c r="S132" s="11">
        <v>1548.7</v>
      </c>
    </row>
    <row r="133" spans="1:19">
      <c r="A133" s="1">
        <v>1223</v>
      </c>
      <c r="B133" s="1">
        <v>42</v>
      </c>
      <c r="C133" s="1">
        <v>56</v>
      </c>
      <c r="D133" s="1">
        <v>48</v>
      </c>
      <c r="E133" s="1">
        <v>51</v>
      </c>
      <c r="F133" s="1">
        <v>46</v>
      </c>
      <c r="L133" s="6">
        <f t="shared" si="8"/>
        <v>48.6</v>
      </c>
      <c r="M133" s="6">
        <f t="shared" si="9"/>
        <v>58.631921824104232</v>
      </c>
      <c r="N133" s="6">
        <v>29.315960912052116</v>
      </c>
      <c r="O133" s="1">
        <v>1223</v>
      </c>
      <c r="P133" s="9">
        <v>71.60911355497278</v>
      </c>
      <c r="Q133" s="9">
        <v>0.73956522249209655</v>
      </c>
      <c r="R133" s="9">
        <v>2.604938820505319</v>
      </c>
    </row>
    <row r="134" spans="1:19">
      <c r="A134" s="1">
        <v>1228</v>
      </c>
      <c r="B134" s="1">
        <v>32</v>
      </c>
      <c r="C134" s="1">
        <v>39</v>
      </c>
      <c r="D134" s="1">
        <v>31</v>
      </c>
      <c r="E134" s="1">
        <v>32</v>
      </c>
      <c r="F134" s="1">
        <v>36</v>
      </c>
      <c r="L134" s="6">
        <f t="shared" si="8"/>
        <v>34</v>
      </c>
      <c r="M134" s="6">
        <f t="shared" si="9"/>
        <v>41.018216913982386</v>
      </c>
      <c r="N134" s="6">
        <v>20.509108456991193</v>
      </c>
      <c r="O134" s="1">
        <v>1228</v>
      </c>
      <c r="P134" s="9">
        <v>72.547894135117332</v>
      </c>
      <c r="Q134" s="9">
        <v>0.71225651735330264</v>
      </c>
      <c r="R134" s="9">
        <v>2.5945423672011869</v>
      </c>
    </row>
    <row r="135" spans="1:19">
      <c r="Q135" s="1"/>
    </row>
    <row r="136" spans="1:19">
      <c r="Q136" s="1"/>
    </row>
    <row r="137" spans="1:19">
      <c r="O137"/>
      <c r="P137"/>
      <c r="Q137" s="1"/>
      <c r="R137" s="1"/>
    </row>
    <row r="138" spans="1:19" s="3" customFormat="1">
      <c r="A138" s="3" t="s">
        <v>0</v>
      </c>
      <c r="B138" s="3">
        <v>1</v>
      </c>
      <c r="C138" s="3">
        <v>2</v>
      </c>
      <c r="D138" s="3">
        <v>3</v>
      </c>
      <c r="E138" s="3">
        <v>4</v>
      </c>
      <c r="F138" s="3">
        <v>5</v>
      </c>
      <c r="G138" s="4">
        <v>6</v>
      </c>
      <c r="H138" s="3">
        <v>7</v>
      </c>
      <c r="I138" s="3">
        <v>8</v>
      </c>
      <c r="J138" s="3">
        <v>9</v>
      </c>
      <c r="K138" s="3">
        <v>10</v>
      </c>
      <c r="L138" s="5" t="s">
        <v>1</v>
      </c>
      <c r="M138" s="5" t="s">
        <v>2</v>
      </c>
      <c r="N138" s="5" t="s">
        <v>3</v>
      </c>
      <c r="O138" s="1" t="s">
        <v>0</v>
      </c>
      <c r="P138" s="8" t="s">
        <v>4</v>
      </c>
      <c r="Q138" s="1" t="s">
        <v>8</v>
      </c>
      <c r="R138" s="10"/>
      <c r="S138"/>
    </row>
    <row r="139" spans="1:19">
      <c r="A139" s="1">
        <v>2</v>
      </c>
      <c r="B139" s="1">
        <v>184</v>
      </c>
      <c r="C139" s="1">
        <v>165</v>
      </c>
      <c r="D139" s="1">
        <v>191</v>
      </c>
      <c r="E139" s="1">
        <v>173</v>
      </c>
      <c r="L139" s="6">
        <f t="shared" ref="L139:L148" si="10">AVERAGE(B139:K139)</f>
        <v>178.25</v>
      </c>
      <c r="M139" s="6">
        <f t="shared" ref="M139:M148" si="11">L139*100/178.25</f>
        <v>100</v>
      </c>
      <c r="N139" s="6">
        <v>50</v>
      </c>
      <c r="O139" s="1">
        <v>2</v>
      </c>
      <c r="P139" s="9">
        <v>80.959868226418024</v>
      </c>
      <c r="Q139" s="6">
        <f t="shared" ref="Q139:Q148" si="12">N139/2</f>
        <v>25</v>
      </c>
      <c r="R139" s="1"/>
    </row>
    <row r="140" spans="1:19">
      <c r="A140" s="1">
        <v>7</v>
      </c>
      <c r="B140" s="1">
        <v>104</v>
      </c>
      <c r="C140" s="1">
        <v>122</v>
      </c>
      <c r="D140" s="1">
        <v>120</v>
      </c>
      <c r="E140" s="1">
        <v>106</v>
      </c>
      <c r="F140" s="1">
        <v>127</v>
      </c>
      <c r="L140" s="6">
        <f t="shared" si="10"/>
        <v>115.8</v>
      </c>
      <c r="M140" s="6">
        <f t="shared" si="11"/>
        <v>64.964936886395506</v>
      </c>
      <c r="N140" s="6">
        <v>32.482468443197753</v>
      </c>
      <c r="O140" s="1">
        <v>7</v>
      </c>
      <c r="P140" s="9">
        <v>74.126370170488968</v>
      </c>
      <c r="Q140" s="6">
        <f t="shared" si="12"/>
        <v>16.241234221598877</v>
      </c>
      <c r="R140" s="1"/>
    </row>
    <row r="141" spans="1:19">
      <c r="A141" s="1">
        <v>12</v>
      </c>
      <c r="B141" s="1">
        <v>77</v>
      </c>
      <c r="C141" s="1">
        <v>55</v>
      </c>
      <c r="D141" s="1">
        <v>65</v>
      </c>
      <c r="E141" s="1">
        <v>73</v>
      </c>
      <c r="F141" s="1">
        <v>84</v>
      </c>
      <c r="L141" s="6">
        <f t="shared" si="10"/>
        <v>70.8</v>
      </c>
      <c r="M141" s="6">
        <f t="shared" si="11"/>
        <v>39.719495091164099</v>
      </c>
      <c r="N141" s="6">
        <v>19.859747545582049</v>
      </c>
      <c r="O141" s="1">
        <v>12</v>
      </c>
      <c r="P141" s="9">
        <v>71.909499799978406</v>
      </c>
      <c r="Q141" s="6">
        <f t="shared" si="12"/>
        <v>9.9298737727910247</v>
      </c>
      <c r="R141" s="1"/>
    </row>
    <row r="142" spans="1:19">
      <c r="A142" s="1">
        <v>17</v>
      </c>
      <c r="B142" s="1">
        <v>14</v>
      </c>
      <c r="C142" s="1">
        <v>15</v>
      </c>
      <c r="D142" s="1">
        <v>6</v>
      </c>
      <c r="E142" s="1">
        <v>25</v>
      </c>
      <c r="F142" s="1">
        <v>18</v>
      </c>
      <c r="G142" s="2">
        <v>17</v>
      </c>
      <c r="H142" s="1">
        <v>12</v>
      </c>
      <c r="I142" s="1">
        <v>15</v>
      </c>
      <c r="J142" s="1">
        <v>24</v>
      </c>
      <c r="K142" s="1">
        <v>13</v>
      </c>
      <c r="L142" s="6">
        <f t="shared" si="10"/>
        <v>15.9</v>
      </c>
      <c r="M142" s="6">
        <f t="shared" si="11"/>
        <v>8.9200561009817676</v>
      </c>
      <c r="N142" s="6">
        <v>4.4600280504908838</v>
      </c>
      <c r="O142" s="1">
        <v>17</v>
      </c>
      <c r="P142" s="9">
        <v>70.651201696040062</v>
      </c>
      <c r="Q142" s="6">
        <f t="shared" si="12"/>
        <v>2.2300140252454419</v>
      </c>
      <c r="R142" s="1"/>
    </row>
    <row r="143" spans="1:19">
      <c r="A143" s="1">
        <v>22</v>
      </c>
      <c r="B143" s="1">
        <v>8</v>
      </c>
      <c r="C143" s="1">
        <v>9</v>
      </c>
      <c r="D143" s="1">
        <v>13</v>
      </c>
      <c r="E143" s="1">
        <v>13</v>
      </c>
      <c r="F143" s="1">
        <v>11</v>
      </c>
      <c r="G143" s="2">
        <v>12</v>
      </c>
      <c r="H143" s="1">
        <v>10</v>
      </c>
      <c r="I143" s="1">
        <v>13</v>
      </c>
      <c r="J143" s="1">
        <v>11</v>
      </c>
      <c r="K143" s="1">
        <v>14</v>
      </c>
      <c r="L143" s="6">
        <f t="shared" si="10"/>
        <v>11.4</v>
      </c>
      <c r="M143" s="6">
        <f t="shared" si="11"/>
        <v>6.3955119214586258</v>
      </c>
      <c r="N143" s="6">
        <v>3.1977559607293129</v>
      </c>
      <c r="O143" s="1">
        <v>22</v>
      </c>
      <c r="P143" s="9">
        <v>71.79526216484183</v>
      </c>
      <c r="Q143" s="6">
        <f t="shared" si="12"/>
        <v>1.5988779803646564</v>
      </c>
      <c r="R143" s="1"/>
    </row>
    <row r="144" spans="1:19">
      <c r="A144" s="1">
        <v>27</v>
      </c>
      <c r="B144" s="1">
        <v>24</v>
      </c>
      <c r="C144" s="1">
        <v>19</v>
      </c>
      <c r="D144" s="1">
        <v>24</v>
      </c>
      <c r="E144" s="1">
        <v>26</v>
      </c>
      <c r="F144" s="1">
        <v>26</v>
      </c>
      <c r="G144" s="2">
        <v>18</v>
      </c>
      <c r="H144" s="1">
        <v>18</v>
      </c>
      <c r="I144" s="1">
        <v>15</v>
      </c>
      <c r="J144" s="1">
        <v>16</v>
      </c>
      <c r="K144" s="1">
        <v>17</v>
      </c>
      <c r="L144" s="6">
        <f t="shared" si="10"/>
        <v>20.3</v>
      </c>
      <c r="M144" s="6">
        <f t="shared" si="11"/>
        <v>11.388499298737727</v>
      </c>
      <c r="N144" s="6">
        <v>5.6942496493688637</v>
      </c>
      <c r="O144" s="1">
        <v>27</v>
      </c>
      <c r="P144" s="9">
        <v>74.698414958539459</v>
      </c>
      <c r="Q144" s="6">
        <f t="shared" si="12"/>
        <v>2.8471248246844318</v>
      </c>
      <c r="R144" s="1"/>
    </row>
    <row r="145" spans="1:18">
      <c r="A145" s="1">
        <v>32</v>
      </c>
      <c r="B145" s="1">
        <v>5</v>
      </c>
      <c r="C145" s="1">
        <v>8</v>
      </c>
      <c r="D145" s="1">
        <v>12</v>
      </c>
      <c r="E145" s="1">
        <v>7</v>
      </c>
      <c r="F145" s="1">
        <v>7</v>
      </c>
      <c r="G145" s="2">
        <v>7</v>
      </c>
      <c r="H145" s="1">
        <v>7</v>
      </c>
      <c r="I145" s="1">
        <v>4</v>
      </c>
      <c r="J145" s="1">
        <v>6</v>
      </c>
      <c r="K145" s="1">
        <v>5</v>
      </c>
      <c r="L145" s="6">
        <f t="shared" si="10"/>
        <v>6.8</v>
      </c>
      <c r="M145" s="6">
        <f t="shared" si="11"/>
        <v>3.8148667601683028</v>
      </c>
      <c r="N145" s="6">
        <v>1.9074333800841514</v>
      </c>
      <c r="O145" s="1">
        <v>32</v>
      </c>
      <c r="P145" s="9">
        <v>73.244241290888795</v>
      </c>
      <c r="Q145" s="6">
        <f t="shared" si="12"/>
        <v>0.95371669004207571</v>
      </c>
      <c r="R145" s="1"/>
    </row>
    <row r="146" spans="1:18">
      <c r="A146" s="1">
        <v>37</v>
      </c>
      <c r="B146" s="1">
        <v>3</v>
      </c>
      <c r="C146" s="1">
        <v>5</v>
      </c>
      <c r="D146" s="1">
        <v>8</v>
      </c>
      <c r="E146" s="1">
        <v>8</v>
      </c>
      <c r="F146" s="1">
        <v>9</v>
      </c>
      <c r="G146" s="2">
        <v>3</v>
      </c>
      <c r="H146" s="1">
        <v>12</v>
      </c>
      <c r="I146" s="1">
        <v>10</v>
      </c>
      <c r="J146" s="1">
        <v>9</v>
      </c>
      <c r="K146" s="1">
        <v>13</v>
      </c>
      <c r="L146" s="6">
        <f t="shared" si="10"/>
        <v>8</v>
      </c>
      <c r="M146" s="6">
        <f t="shared" si="11"/>
        <v>4.4880785413744739</v>
      </c>
      <c r="N146" s="6">
        <v>2.244039270687237</v>
      </c>
      <c r="O146" s="1">
        <v>37</v>
      </c>
      <c r="P146" s="9">
        <v>73.884807532412097</v>
      </c>
      <c r="Q146" s="6">
        <f t="shared" si="12"/>
        <v>1.1220196353436185</v>
      </c>
      <c r="R146" s="1"/>
    </row>
    <row r="147" spans="1:18">
      <c r="A147" s="1">
        <v>42</v>
      </c>
      <c r="B147" s="1">
        <v>5</v>
      </c>
      <c r="C147" s="1">
        <v>3</v>
      </c>
      <c r="D147" s="1">
        <v>5</v>
      </c>
      <c r="E147" s="1">
        <v>4</v>
      </c>
      <c r="F147" s="1">
        <v>3</v>
      </c>
      <c r="G147" s="2">
        <v>1</v>
      </c>
      <c r="H147" s="1">
        <v>3</v>
      </c>
      <c r="I147" s="1">
        <v>0</v>
      </c>
      <c r="J147" s="1">
        <v>2</v>
      </c>
      <c r="K147" s="1">
        <v>3</v>
      </c>
      <c r="L147" s="6">
        <f t="shared" si="10"/>
        <v>2.9</v>
      </c>
      <c r="M147" s="6">
        <f t="shared" si="11"/>
        <v>1.6269284712482468</v>
      </c>
      <c r="N147" s="6">
        <v>0.8134642356241234</v>
      </c>
      <c r="O147" s="1">
        <v>42</v>
      </c>
      <c r="P147" s="9">
        <v>72.901765663656164</v>
      </c>
      <c r="Q147" s="6">
        <f t="shared" si="12"/>
        <v>0.4067321178120617</v>
      </c>
      <c r="R147" s="1"/>
    </row>
    <row r="148" spans="1:18">
      <c r="A148" s="1">
        <v>45</v>
      </c>
      <c r="B148" s="1">
        <v>0</v>
      </c>
      <c r="C148" s="1">
        <v>2</v>
      </c>
      <c r="D148" s="1">
        <v>3</v>
      </c>
      <c r="E148" s="1">
        <v>0</v>
      </c>
      <c r="F148" s="1">
        <v>2</v>
      </c>
      <c r="G148" s="2">
        <v>3</v>
      </c>
      <c r="H148" s="1">
        <v>0</v>
      </c>
      <c r="I148" s="1">
        <v>1</v>
      </c>
      <c r="J148" s="1">
        <v>2</v>
      </c>
      <c r="K148" s="1">
        <v>1</v>
      </c>
      <c r="L148" s="6">
        <f t="shared" si="10"/>
        <v>1.4</v>
      </c>
      <c r="M148" s="6">
        <f t="shared" si="11"/>
        <v>0.78541374474053294</v>
      </c>
      <c r="N148" s="6">
        <v>0.39270687237026647</v>
      </c>
      <c r="O148" s="1">
        <v>45</v>
      </c>
      <c r="P148" s="9">
        <v>71.875346114590926</v>
      </c>
      <c r="Q148" s="6">
        <f t="shared" si="12"/>
        <v>0.19635343618513323</v>
      </c>
    </row>
    <row r="149" spans="1:18">
      <c r="A149"/>
      <c r="B149"/>
      <c r="C149"/>
      <c r="D149"/>
      <c r="E149"/>
      <c r="F149"/>
      <c r="G149"/>
      <c r="H149"/>
      <c r="I149"/>
      <c r="J149"/>
      <c r="K149"/>
      <c r="L149" s="7"/>
    </row>
    <row r="150" spans="1:18">
      <c r="A150"/>
      <c r="B150"/>
      <c r="C150"/>
      <c r="D150"/>
      <c r="E150"/>
      <c r="F150"/>
      <c r="G150"/>
      <c r="H150"/>
      <c r="I150"/>
      <c r="J150"/>
      <c r="K150"/>
      <c r="L150" s="7"/>
    </row>
    <row r="151" spans="1:18">
      <c r="A151"/>
      <c r="B151"/>
      <c r="C151"/>
      <c r="D151"/>
      <c r="E151"/>
      <c r="F151"/>
      <c r="G151"/>
      <c r="H151"/>
      <c r="I151"/>
      <c r="J151"/>
      <c r="K151"/>
      <c r="L151" s="7"/>
    </row>
    <row r="152" spans="1:18">
      <c r="A152"/>
      <c r="B152"/>
      <c r="C152"/>
      <c r="D152"/>
      <c r="E152"/>
      <c r="F152"/>
      <c r="G152"/>
      <c r="H152"/>
      <c r="I152"/>
      <c r="J152"/>
      <c r="K152"/>
      <c r="L152" s="7"/>
    </row>
    <row r="153" spans="1:18">
      <c r="A153"/>
      <c r="B153"/>
      <c r="C153"/>
      <c r="D153"/>
      <c r="E153"/>
      <c r="F153"/>
      <c r="G153"/>
      <c r="H153"/>
      <c r="I153"/>
      <c r="J153"/>
      <c r="K153"/>
      <c r="L153" s="7"/>
    </row>
    <row r="154" spans="1:18">
      <c r="A154"/>
      <c r="B154"/>
      <c r="C154"/>
      <c r="D154"/>
      <c r="E154"/>
      <c r="F154"/>
      <c r="G154"/>
      <c r="H154"/>
      <c r="I154"/>
      <c r="J154"/>
      <c r="K154"/>
      <c r="L154" s="7"/>
    </row>
    <row r="155" spans="1:18">
      <c r="A155"/>
      <c r="B155"/>
      <c r="C155"/>
      <c r="D155"/>
      <c r="E155"/>
      <c r="F155"/>
      <c r="G155"/>
      <c r="H155"/>
      <c r="I155"/>
      <c r="J155"/>
      <c r="K155"/>
      <c r="L155" s="7"/>
    </row>
  </sheetData>
  <printOptions headings="1" gridLines="1" gridLinesSet="0"/>
  <pageMargins left="0.78740157480314965" right="0.78740157480314965" top="0.98425196850393704" bottom="0.98425196850393704" header="0.5" footer="0.5"/>
  <pageSetup paperSize="0" scale="18432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smear_slide-Analyse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2018-04-07T18:41:01Z</dcterms:created>
  <dcterms:modified xsi:type="dcterms:W3CDTF">2018-04-07T18:41:01Z</dcterms:modified>
</cp:coreProperties>
</file>